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ton\Documents\2014\"/>
    </mc:Choice>
  </mc:AlternateContent>
  <bookViews>
    <workbookView xWindow="0" yWindow="0" windowWidth="28800" windowHeight="12030"/>
  </bookViews>
  <sheets>
    <sheet name="Pivot Solution w Data Slicers" sheetId="4" r:id="rId1"/>
    <sheet name="Raw Data and SUMIFS Solution" sheetId="1" r:id="rId2"/>
  </sheets>
  <definedNames>
    <definedName name="Slicer_Color">#N/A</definedName>
    <definedName name="Slicer_Description">#N/A</definedName>
    <definedName name="Slicer_Size">#N/A</definedName>
    <definedName name="Slicer_Vendor">#N/A</definedName>
  </definedNames>
  <calcPr calcId="152511"/>
  <pivotCaches>
    <pivotCache cacheId="31" r:id="rId3"/>
  </pivotCaches>
  <extLst>
    <ext xmlns:x14="http://schemas.microsoft.com/office/spreadsheetml/2009/9/main" uri="{BBE1A952-AA13-448e-AADC-164F8A28A991}">
      <x14:slicerCaches>
        <x14:slicerCache r:id="rId4"/>
        <x14:slicerCache r:id="rId5"/>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8" i="1"/>
  <c r="Q9" i="1"/>
  <c r="Q10"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alcChain>
</file>

<file path=xl/sharedStrings.xml><?xml version="1.0" encoding="utf-8"?>
<sst xmlns="http://schemas.openxmlformats.org/spreadsheetml/2006/main" count="493" uniqueCount="38">
  <si>
    <t>Inventory Stock Status Report</t>
  </si>
  <si>
    <t>November 1, 2014</t>
  </si>
  <si>
    <t>Item #</t>
  </si>
  <si>
    <t>Description</t>
  </si>
  <si>
    <t>Size</t>
  </si>
  <si>
    <t>Color</t>
  </si>
  <si>
    <t>Price per each</t>
  </si>
  <si>
    <t>Price 2-5</t>
  </si>
  <si>
    <t>Price 6-10</t>
  </si>
  <si>
    <t>Price 11+</t>
  </si>
  <si>
    <t>In Stock</t>
  </si>
  <si>
    <t>Committed</t>
  </si>
  <si>
    <t>On Order</t>
  </si>
  <si>
    <t>Total Available</t>
  </si>
  <si>
    <t>Vendor</t>
  </si>
  <si>
    <t>Cost</t>
  </si>
  <si>
    <t>Sweatshirt</t>
  </si>
  <si>
    <t>Small</t>
  </si>
  <si>
    <t>White</t>
  </si>
  <si>
    <t>XYZ Distributors</t>
  </si>
  <si>
    <t>T-Shirt</t>
  </si>
  <si>
    <t>Large</t>
  </si>
  <si>
    <t>Flannel Shirt</t>
  </si>
  <si>
    <t>Medium</t>
  </si>
  <si>
    <t>Black</t>
  </si>
  <si>
    <t>Bradley Shirt Company</t>
  </si>
  <si>
    <t>Orange</t>
  </si>
  <si>
    <t>Button-Down Shirt</t>
  </si>
  <si>
    <t>X-Large</t>
  </si>
  <si>
    <t>Gray</t>
  </si>
  <si>
    <t>XX-Large</t>
  </si>
  <si>
    <t>Green</t>
  </si>
  <si>
    <t>Available</t>
  </si>
  <si>
    <t>Row Labels</t>
  </si>
  <si>
    <t xml:space="preserve">In Stock </t>
  </si>
  <si>
    <t xml:space="preserve">Committed </t>
  </si>
  <si>
    <t xml:space="preserve">On Order </t>
  </si>
  <si>
    <t xml:space="preserve">Total Available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</si>
</sst>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3" formatCode="_(* #,##0.00_);_(* \(#,##0.00\);_(* &quot;-&quot;??_);_(@_)"/>
    <numFmt numFmtId="164" formatCode="_(* #,##0_);_(* \(#,##0\);_(* &quot;-&quot;??_);_(@_)"/>
  </numFmts>
  <fonts count="5" x14ac:knownFonts="1">
    <font>
      <sz val="12"/>
      <color theme="1"/>
      <name val="Calibri"/>
      <family val="2"/>
    </font>
    <font>
      <sz val="12"/>
      <color theme="1"/>
      <name val="Calibri"/>
      <family val="2"/>
    </font>
    <font>
      <b/>
      <sz val="12"/>
      <color theme="0"/>
      <name val="Calibri"/>
      <family val="2"/>
    </font>
    <font>
      <b/>
      <sz val="12"/>
      <color theme="1"/>
      <name val="Calibri"/>
      <family val="2"/>
    </font>
    <font>
      <b/>
      <sz val="14"/>
      <color theme="1"/>
      <name val="Calibri"/>
      <family val="2"/>
    </font>
  </fonts>
  <fills count="6">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rgb="FFFFFFCC"/>
        <bgColor indexed="64"/>
      </patternFill>
    </fill>
    <fill>
      <patternFill patternType="solid">
        <fgColor theme="5" tint="0.79998168889431442"/>
        <bgColor indexed="64"/>
      </patternFill>
    </fill>
  </fills>
  <borders count="5">
    <border>
      <left/>
      <right/>
      <top/>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4" fillId="0" borderId="0" xfId="0" quotePrefix="1" applyFont="1" applyAlignment="1">
      <alignment horizontal="left"/>
    </xf>
    <xf numFmtId="15" fontId="4" fillId="0" borderId="0" xfId="0" quotePrefix="1" applyNumberFormat="1" applyFont="1" applyAlignment="1">
      <alignment horizontal="left"/>
    </xf>
    <xf numFmtId="0" fontId="2" fillId="2" borderId="1" xfId="0" applyFont="1" applyFill="1" applyBorder="1" applyAlignment="1">
      <alignment horizontal="center" wrapText="1"/>
    </xf>
    <xf numFmtId="0" fontId="2" fillId="2" borderId="1" xfId="0" quotePrefix="1" applyFont="1" applyFill="1" applyBorder="1" applyAlignment="1">
      <alignment horizontal="center" wrapText="1"/>
    </xf>
    <xf numFmtId="0" fontId="3" fillId="0" borderId="0" xfId="0" applyFont="1" applyAlignment="1">
      <alignment horizontal="center" wrapText="1"/>
    </xf>
    <xf numFmtId="0" fontId="3" fillId="0" borderId="2" xfId="0" applyFont="1" applyBorder="1" applyAlignment="1">
      <alignment horizontal="center" wrapText="1"/>
    </xf>
    <xf numFmtId="0" fontId="0" fillId="3" borderId="3" xfId="0" applyFont="1" applyFill="1" applyBorder="1"/>
    <xf numFmtId="0" fontId="0" fillId="3" borderId="4" xfId="0" applyFont="1" applyFill="1" applyBorder="1"/>
    <xf numFmtId="0" fontId="0" fillId="0" borderId="0" xfId="0" applyFont="1" applyAlignment="1">
      <alignment horizontal="center" wrapText="1"/>
    </xf>
    <xf numFmtId="0" fontId="0" fillId="0" borderId="0" xfId="0" applyAlignment="1">
      <alignment horizontal="center"/>
    </xf>
    <xf numFmtId="8" fontId="0" fillId="0" borderId="0" xfId="0" applyNumberFormat="1"/>
    <xf numFmtId="0" fontId="0" fillId="4" borderId="4" xfId="0" applyFill="1" applyBorder="1"/>
    <xf numFmtId="0" fontId="0" fillId="3" borderId="3" xfId="0" quotePrefix="1" applyFont="1" applyFill="1" applyBorder="1" applyAlignment="1">
      <alignment horizontal="left"/>
    </xf>
    <xf numFmtId="0" fontId="0" fillId="0" borderId="0" xfId="0" applyFont="1"/>
    <xf numFmtId="0" fontId="0" fillId="5" borderId="4" xfId="0" applyFill="1" applyBorder="1"/>
    <xf numFmtId="164" fontId="0" fillId="5" borderId="4" xfId="1" applyNumberFormat="1" applyFont="1" applyFill="1" applyBorder="1"/>
    <xf numFmtId="0" fontId="0" fillId="3" borderId="3" xfId="0" applyFont="1" applyFill="1" applyBorder="1" applyAlignment="1">
      <alignment horizontal="left"/>
    </xf>
    <xf numFmtId="0" fontId="0" fillId="0" borderId="0" xfId="0" quotePrefix="1" applyAlignment="1">
      <alignment horizontal="left"/>
    </xf>
    <xf numFmtId="0" fontId="0" fillId="0" borderId="0" xfId="0" applyAlignment="1">
      <alignment horizontal="left"/>
    </xf>
    <xf numFmtId="43" fontId="0" fillId="0" borderId="0" xfId="1" applyFont="1"/>
    <xf numFmtId="164" fontId="0" fillId="0" borderId="0" xfId="1" applyNumberFormat="1" applyFont="1" applyFill="1" applyBorder="1"/>
    <xf numFmtId="0" fontId="0" fillId="0" borderId="0" xfId="0" pivotButton="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164" fontId="0" fillId="0" borderId="0" xfId="1" applyNumberFormat="1" applyFont="1"/>
    <xf numFmtId="164" fontId="0" fillId="0" borderId="0" xfId="0" applyNumberFormat="1"/>
    <xf numFmtId="164" fontId="0" fillId="0" borderId="0" xfId="0" applyNumberFormat="1" applyAlignment="1">
      <alignment horizontal="center"/>
    </xf>
  </cellXfs>
  <cellStyles count="2">
    <cellStyle name="Comma" xfId="1" builtinId="3"/>
    <cellStyle name="Normal" xfId="0" builtinId="0"/>
  </cellStyles>
  <dxfs count="3">
    <dxf>
      <alignment horizontal="center" readingOrder="0"/>
    </dxf>
    <dxf>
      <numFmt numFmtId="164" formatCode="_(* #,##0_);_(* \(#,##0\);_(* &quot;-&quot;??_);_(@_)"/>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alcChain" Target="calcChain.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14</xdr:row>
      <xdr:rowOff>104775</xdr:rowOff>
    </xdr:from>
    <xdr:to>
      <xdr:col>1</xdr:col>
      <xdr:colOff>76200</xdr:colOff>
      <xdr:row>23</xdr:row>
      <xdr:rowOff>161925</xdr:rowOff>
    </xdr:to>
    <mc:AlternateContent xmlns:mc="http://schemas.openxmlformats.org/markup-compatibility/2006">
      <mc:Choice xmlns:a14="http://schemas.microsoft.com/office/drawing/2010/main" Requires="a14">
        <xdr:graphicFrame macro="">
          <xdr:nvGraphicFramePr>
            <xdr:cNvPr id="2" name="Description"/>
            <xdr:cNvGraphicFramePr/>
          </xdr:nvGraphicFramePr>
          <xdr:xfrm>
            <a:off x="0" y="0"/>
            <a:ext cx="0" cy="0"/>
          </xdr:xfrm>
          <a:graphic>
            <a:graphicData uri="http://schemas.microsoft.com/office/drawing/2010/slicer">
              <sle:slicer xmlns:sle="http://schemas.microsoft.com/office/drawing/2010/slicer" name="Description"/>
            </a:graphicData>
          </a:graphic>
        </xdr:graphicFrame>
      </mc:Choice>
      <mc:Fallback>
        <xdr:sp macro="" textlink="">
          <xdr:nvSpPr>
            <xdr:cNvPr id="0" name=""/>
            <xdr:cNvSpPr>
              <a:spLocks noTextEdit="1"/>
            </xdr:cNvSpPr>
          </xdr:nvSpPr>
          <xdr:spPr>
            <a:xfrm>
              <a:off x="85725" y="2905125"/>
              <a:ext cx="1600200" cy="18573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155575</xdr:colOff>
      <xdr:row>14</xdr:row>
      <xdr:rowOff>104775</xdr:rowOff>
    </xdr:from>
    <xdr:to>
      <xdr:col>2</xdr:col>
      <xdr:colOff>469900</xdr:colOff>
      <xdr:row>23</xdr:row>
      <xdr:rowOff>161925</xdr:rowOff>
    </xdr:to>
    <mc:AlternateContent xmlns:mc="http://schemas.openxmlformats.org/markup-compatibility/2006">
      <mc:Choice xmlns:a14="http://schemas.microsoft.com/office/drawing/2010/main" Requires="a14">
        <xdr:graphicFrame macro="">
          <xdr:nvGraphicFramePr>
            <xdr:cNvPr id="3" name="Size"/>
            <xdr:cNvGraphicFramePr/>
          </xdr:nvGraphicFramePr>
          <xdr:xfrm>
            <a:off x="0" y="0"/>
            <a:ext cx="0" cy="0"/>
          </xdr:xfrm>
          <a:graphic>
            <a:graphicData uri="http://schemas.microsoft.com/office/drawing/2010/slicer">
              <sle:slicer xmlns:sle="http://schemas.microsoft.com/office/drawing/2010/slicer" name="Size"/>
            </a:graphicData>
          </a:graphic>
        </xdr:graphicFrame>
      </mc:Choice>
      <mc:Fallback>
        <xdr:sp macro="" textlink="">
          <xdr:nvSpPr>
            <xdr:cNvPr id="0" name=""/>
            <xdr:cNvSpPr>
              <a:spLocks noTextEdit="1"/>
            </xdr:cNvSpPr>
          </xdr:nvSpPr>
          <xdr:spPr>
            <a:xfrm>
              <a:off x="1765300" y="2905125"/>
              <a:ext cx="1600200" cy="18573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549275</xdr:colOff>
      <xdr:row>14</xdr:row>
      <xdr:rowOff>104775</xdr:rowOff>
    </xdr:from>
    <xdr:to>
      <xdr:col>3</xdr:col>
      <xdr:colOff>863600</xdr:colOff>
      <xdr:row>23</xdr:row>
      <xdr:rowOff>161925</xdr:rowOff>
    </xdr:to>
    <mc:AlternateContent xmlns:mc="http://schemas.openxmlformats.org/markup-compatibility/2006">
      <mc:Choice xmlns:a14="http://schemas.microsoft.com/office/drawing/2010/main" Requires="a14">
        <xdr:graphicFrame macro="">
          <xdr:nvGraphicFramePr>
            <xdr:cNvPr id="4" name="Color"/>
            <xdr:cNvGraphicFramePr/>
          </xdr:nvGraphicFramePr>
          <xdr:xfrm>
            <a:off x="0" y="0"/>
            <a:ext cx="0" cy="0"/>
          </xdr:xfrm>
          <a:graphic>
            <a:graphicData uri="http://schemas.microsoft.com/office/drawing/2010/slicer">
              <sle:slicer xmlns:sle="http://schemas.microsoft.com/office/drawing/2010/slicer" name="Color"/>
            </a:graphicData>
          </a:graphic>
        </xdr:graphicFrame>
      </mc:Choice>
      <mc:Fallback>
        <xdr:sp macro="" textlink="">
          <xdr:nvSpPr>
            <xdr:cNvPr id="0" name=""/>
            <xdr:cNvSpPr>
              <a:spLocks noTextEdit="1"/>
            </xdr:cNvSpPr>
          </xdr:nvSpPr>
          <xdr:spPr>
            <a:xfrm>
              <a:off x="3444875" y="2905125"/>
              <a:ext cx="1600200" cy="18573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942975</xdr:colOff>
      <xdr:row>14</xdr:row>
      <xdr:rowOff>95250</xdr:rowOff>
    </xdr:from>
    <xdr:to>
      <xdr:col>4</xdr:col>
      <xdr:colOff>1257300</xdr:colOff>
      <xdr:row>23</xdr:row>
      <xdr:rowOff>152400</xdr:rowOff>
    </xdr:to>
    <mc:AlternateContent xmlns:mc="http://schemas.openxmlformats.org/markup-compatibility/2006">
      <mc:Choice xmlns:a14="http://schemas.microsoft.com/office/drawing/2010/main" Requires="a14">
        <xdr:graphicFrame macro="">
          <xdr:nvGraphicFramePr>
            <xdr:cNvPr id="5" name="Vendor"/>
            <xdr:cNvGraphicFramePr/>
          </xdr:nvGraphicFramePr>
          <xdr:xfrm>
            <a:off x="0" y="0"/>
            <a:ext cx="0" cy="0"/>
          </xdr:xfrm>
          <a:graphic>
            <a:graphicData uri="http://schemas.microsoft.com/office/drawing/2010/slicer">
              <sle:slicer xmlns:sle="http://schemas.microsoft.com/office/drawing/2010/slicer" name="Vendor"/>
            </a:graphicData>
          </a:graphic>
        </xdr:graphicFrame>
      </mc:Choice>
      <mc:Fallback>
        <xdr:sp macro="" textlink="">
          <xdr:nvSpPr>
            <xdr:cNvPr id="0" name=""/>
            <xdr:cNvSpPr>
              <a:spLocks noTextEdit="1"/>
            </xdr:cNvSpPr>
          </xdr:nvSpPr>
          <xdr:spPr>
            <a:xfrm>
              <a:off x="5124450" y="2895600"/>
              <a:ext cx="1600200" cy="18573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200025</xdr:colOff>
      <xdr:row>24</xdr:row>
      <xdr:rowOff>190500</xdr:rowOff>
    </xdr:from>
    <xdr:to>
      <xdr:col>0</xdr:col>
      <xdr:colOff>1171575</xdr:colOff>
      <xdr:row>31</xdr:row>
      <xdr:rowOff>85725</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4991100"/>
          <a:ext cx="971550" cy="1295400"/>
        </a:xfrm>
        <a:prstGeom prst="rect">
          <a:avLst/>
        </a:prstGeom>
      </xdr:spPr>
    </xdr:pic>
    <xdr:clientData/>
  </xdr:twoCellAnchor>
  <xdr:twoCellAnchor>
    <xdr:from>
      <xdr:col>0</xdr:col>
      <xdr:colOff>1371600</xdr:colOff>
      <xdr:row>25</xdr:row>
      <xdr:rowOff>9525</xdr:rowOff>
    </xdr:from>
    <xdr:to>
      <xdr:col>5</xdr:col>
      <xdr:colOff>400050</xdr:colOff>
      <xdr:row>31</xdr:row>
      <xdr:rowOff>85726</xdr:rowOff>
    </xdr:to>
    <xdr:sp macro="" textlink="">
      <xdr:nvSpPr>
        <xdr:cNvPr id="7" name="Rounded Rectangular Callout 6"/>
        <xdr:cNvSpPr/>
      </xdr:nvSpPr>
      <xdr:spPr>
        <a:xfrm>
          <a:off x="1371600" y="5010150"/>
          <a:ext cx="5781675" cy="1276351"/>
        </a:xfrm>
        <a:prstGeom prst="wedgeRoundRectCallout">
          <a:avLst>
            <a:gd name="adj1" fmla="val -59294"/>
            <a:gd name="adj2" fmla="val 30177"/>
            <a:gd name="adj3" fmla="val 16667"/>
          </a:avLst>
        </a:prstGeom>
        <a:solidFill>
          <a:srgbClr val="C00000"/>
        </a:solidFill>
        <a:scene3d>
          <a:camera prst="orthographicFront"/>
          <a:lightRig rig="threePt" dir="t"/>
        </a:scene3d>
        <a:sp3d>
          <a:bevelT/>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400"/>
            <a:t>Give it a try, click a selection in each of the </a:t>
          </a:r>
          <a:r>
            <a:rPr lang="en-US" sz="1400" b="1"/>
            <a:t>Data Slicers </a:t>
          </a:r>
          <a:r>
            <a:rPr lang="en-US" sz="1400"/>
            <a:t>pictured above, and watch the PivotTable update after each selection. </a:t>
          </a:r>
          <a:r>
            <a:rPr lang="en-US" sz="1400" i="1"/>
            <a:t>(Keep in mind that some combinations will be invalid, for example Bradley does not sell any black, small, sweat shirts - so these selections will yield a blank report.)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1209675</xdr:colOff>
      <xdr:row>11</xdr:row>
      <xdr:rowOff>85725</xdr:rowOff>
    </xdr:from>
    <xdr:to>
      <xdr:col>25</xdr:col>
      <xdr:colOff>123825</xdr:colOff>
      <xdr:row>16</xdr:row>
      <xdr:rowOff>28575</xdr:rowOff>
    </xdr:to>
    <xdr:sp macro="" textlink="">
      <xdr:nvSpPr>
        <xdr:cNvPr id="2" name="Rounded Rectangular Callout 1"/>
        <xdr:cNvSpPr/>
      </xdr:nvSpPr>
      <xdr:spPr>
        <a:xfrm>
          <a:off x="17611725" y="2562225"/>
          <a:ext cx="1619250" cy="942975"/>
        </a:xfrm>
        <a:prstGeom prst="wedgeRoundRectCallout">
          <a:avLst>
            <a:gd name="adj1" fmla="val -73186"/>
            <a:gd name="adj2" fmla="val -136490"/>
            <a:gd name="adj3" fmla="val 16667"/>
          </a:avLst>
        </a:prstGeom>
        <a:scene3d>
          <a:camera prst="orthographicFront"/>
          <a:lightRig rig="threePt" dir="t"/>
        </a:scene3d>
        <a:sp3d>
          <a:bevelT/>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400"/>
            <a:t>This blue area contains the lists of criteria.</a:t>
          </a:r>
        </a:p>
      </xdr:txBody>
    </xdr:sp>
    <xdr:clientData/>
  </xdr:twoCellAnchor>
  <xdr:twoCellAnchor>
    <xdr:from>
      <xdr:col>18</xdr:col>
      <xdr:colOff>285750</xdr:colOff>
      <xdr:row>11</xdr:row>
      <xdr:rowOff>85725</xdr:rowOff>
    </xdr:from>
    <xdr:to>
      <xdr:col>22</xdr:col>
      <xdr:colOff>1028700</xdr:colOff>
      <xdr:row>16</xdr:row>
      <xdr:rowOff>28575</xdr:rowOff>
    </xdr:to>
    <xdr:sp macro="" textlink="">
      <xdr:nvSpPr>
        <xdr:cNvPr id="3" name="Rounded Rectangular Callout 2"/>
        <xdr:cNvSpPr/>
      </xdr:nvSpPr>
      <xdr:spPr>
        <a:xfrm>
          <a:off x="15240000" y="2562225"/>
          <a:ext cx="2190750" cy="942975"/>
        </a:xfrm>
        <a:prstGeom prst="wedgeRoundRectCallout">
          <a:avLst>
            <a:gd name="adj1" fmla="val -99068"/>
            <a:gd name="adj2" fmla="val -178914"/>
            <a:gd name="adj3" fmla="val 16667"/>
          </a:avLst>
        </a:prstGeom>
        <a:scene3d>
          <a:camera prst="orthographicFront"/>
          <a:lightRig rig="threePt" dir="t"/>
        </a:scene3d>
        <a:sp3d>
          <a:bevelT/>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400"/>
            <a:t>This yellow area contains the drop down lists where you make your selections.</a:t>
          </a:r>
        </a:p>
      </xdr:txBody>
    </xdr:sp>
    <xdr:clientData/>
  </xdr:twoCellAnchor>
  <xdr:twoCellAnchor>
    <xdr:from>
      <xdr:col>16</xdr:col>
      <xdr:colOff>85725</xdr:colOff>
      <xdr:row>11</xdr:row>
      <xdr:rowOff>85725</xdr:rowOff>
    </xdr:from>
    <xdr:to>
      <xdr:col>18</xdr:col>
      <xdr:colOff>123825</xdr:colOff>
      <xdr:row>16</xdr:row>
      <xdr:rowOff>28575</xdr:rowOff>
    </xdr:to>
    <xdr:sp macro="" textlink="">
      <xdr:nvSpPr>
        <xdr:cNvPr id="4" name="Rounded Rectangular Callout 3"/>
        <xdr:cNvSpPr/>
      </xdr:nvSpPr>
      <xdr:spPr>
        <a:xfrm>
          <a:off x="12944475" y="2562225"/>
          <a:ext cx="2133600" cy="942975"/>
        </a:xfrm>
        <a:prstGeom prst="wedgeRoundRectCallout">
          <a:avLst>
            <a:gd name="adj1" fmla="val -46127"/>
            <a:gd name="adj2" fmla="val -80934"/>
            <a:gd name="adj3" fmla="val 16667"/>
          </a:avLst>
        </a:prstGeom>
        <a:scene3d>
          <a:camera prst="orthographicFront"/>
          <a:lightRig rig="threePt" dir="t"/>
        </a:scene3d>
        <a:sp3d>
          <a:bevelT/>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400"/>
            <a:t>This peach area displays the SUMIFS</a:t>
          </a:r>
          <a:r>
            <a:rPr lang="en-US" sz="1400" baseline="0"/>
            <a:t> </a:t>
          </a:r>
          <a:r>
            <a:rPr lang="en-US" sz="1400"/>
            <a:t>results based on your selections.</a:t>
          </a:r>
        </a:p>
      </xdr:txBody>
    </xdr:sp>
    <xdr:clientData/>
  </xdr:twoCellAnchor>
  <xdr:twoCellAnchor editAs="oneCell">
    <xdr:from>
      <xdr:col>16</xdr:col>
      <xdr:colOff>76201</xdr:colOff>
      <xdr:row>17</xdr:row>
      <xdr:rowOff>152400</xdr:rowOff>
    </xdr:from>
    <xdr:to>
      <xdr:col>17</xdr:col>
      <xdr:colOff>1</xdr:colOff>
      <xdr:row>24</xdr:row>
      <xdr:rowOff>47625</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34951" y="3829050"/>
          <a:ext cx="971550" cy="1295400"/>
        </a:xfrm>
        <a:prstGeom prst="rect">
          <a:avLst/>
        </a:prstGeom>
      </xdr:spPr>
    </xdr:pic>
    <xdr:clientData/>
  </xdr:twoCellAnchor>
  <xdr:twoCellAnchor>
    <xdr:from>
      <xdr:col>17</xdr:col>
      <xdr:colOff>171450</xdr:colOff>
      <xdr:row>19</xdr:row>
      <xdr:rowOff>0</xdr:rowOff>
    </xdr:from>
    <xdr:to>
      <xdr:col>25</xdr:col>
      <xdr:colOff>123826</xdr:colOff>
      <xdr:row>23</xdr:row>
      <xdr:rowOff>142875</xdr:rowOff>
    </xdr:to>
    <xdr:sp macro="" textlink="">
      <xdr:nvSpPr>
        <xdr:cNvPr id="6" name="Rounded Rectangular Callout 5"/>
        <xdr:cNvSpPr/>
      </xdr:nvSpPr>
      <xdr:spPr>
        <a:xfrm>
          <a:off x="14077950" y="4076700"/>
          <a:ext cx="5153026" cy="942975"/>
        </a:xfrm>
        <a:prstGeom prst="wedgeRoundRectCallout">
          <a:avLst>
            <a:gd name="adj1" fmla="val -59294"/>
            <a:gd name="adj2" fmla="val 30177"/>
            <a:gd name="adj3" fmla="val 16667"/>
          </a:avLst>
        </a:prstGeom>
        <a:solidFill>
          <a:srgbClr val="C00000"/>
        </a:solidFill>
        <a:scene3d>
          <a:camera prst="orthographicFront"/>
          <a:lightRig rig="threePt" dir="t"/>
        </a:scene3d>
        <a:sp3d>
          <a:bevelT/>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400"/>
            <a:t>Give it a try, select one of the yellow cells to display the drop down, make your selection, and then see the results displayed automatically in the peach colored cells.</a:t>
          </a:r>
        </a:p>
      </xdr:txBody>
    </xdr:sp>
    <xdr:clientData/>
  </xdr:twoCellAnchor>
  <xdr:twoCellAnchor editAs="oneCell">
    <xdr:from>
      <xdr:col>15</xdr:col>
      <xdr:colOff>0</xdr:colOff>
      <xdr:row>28</xdr:row>
      <xdr:rowOff>0</xdr:rowOff>
    </xdr:from>
    <xdr:to>
      <xdr:col>26</xdr:col>
      <xdr:colOff>602519</xdr:colOff>
      <xdr:row>29</xdr:row>
      <xdr:rowOff>50550</xdr:rowOff>
    </xdr:to>
    <xdr:pic>
      <xdr:nvPicPr>
        <xdr:cNvPr id="7" name="Picture 6"/>
        <xdr:cNvPicPr>
          <a:picLocks noChangeAspect="1"/>
        </xdr:cNvPicPr>
      </xdr:nvPicPr>
      <xdr:blipFill>
        <a:blip xmlns:r="http://schemas.openxmlformats.org/officeDocument/2006/relationships" r:embed="rId2"/>
        <a:stretch>
          <a:fillRect/>
        </a:stretch>
      </xdr:blipFill>
      <xdr:spPr>
        <a:xfrm>
          <a:off x="11868150" y="5876925"/>
          <a:ext cx="9346469" cy="250575"/>
        </a:xfrm>
        <a:prstGeom prst="rect">
          <a:avLst/>
        </a:prstGeom>
      </xdr:spPr>
    </xdr:pic>
    <xdr:clientData/>
  </xdr:twoCellAnchor>
  <xdr:twoCellAnchor>
    <xdr:from>
      <xdr:col>15</xdr:col>
      <xdr:colOff>893381</xdr:colOff>
      <xdr:row>29</xdr:row>
      <xdr:rowOff>65690</xdr:rowOff>
    </xdr:from>
    <xdr:to>
      <xdr:col>16</xdr:col>
      <xdr:colOff>952503</xdr:colOff>
      <xdr:row>30</xdr:row>
      <xdr:rowOff>59122</xdr:rowOff>
    </xdr:to>
    <xdr:sp macro="" textlink="">
      <xdr:nvSpPr>
        <xdr:cNvPr id="8" name="Left Brace 7"/>
        <xdr:cNvSpPr/>
      </xdr:nvSpPr>
      <xdr:spPr>
        <a:xfrm rot="16200000">
          <a:off x="13189663" y="5714508"/>
          <a:ext cx="193457" cy="1049722"/>
        </a:xfrm>
        <a:prstGeom prst="leftBrace">
          <a:avLst/>
        </a:prstGeom>
        <a:ln w="19050">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1032643</xdr:colOff>
      <xdr:row>29</xdr:row>
      <xdr:rowOff>65690</xdr:rowOff>
    </xdr:from>
    <xdr:to>
      <xdr:col>18</xdr:col>
      <xdr:colOff>670034</xdr:colOff>
      <xdr:row>30</xdr:row>
      <xdr:rowOff>59122</xdr:rowOff>
    </xdr:to>
    <xdr:sp macro="" textlink="">
      <xdr:nvSpPr>
        <xdr:cNvPr id="9" name="Left Brace 8"/>
        <xdr:cNvSpPr/>
      </xdr:nvSpPr>
      <xdr:spPr>
        <a:xfrm rot="16200000">
          <a:off x="14661110" y="5372923"/>
          <a:ext cx="193457" cy="1732891"/>
        </a:xfrm>
        <a:prstGeom prst="leftBrace">
          <a:avLst/>
        </a:prstGeom>
        <a:ln w="19050">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18</xdr:col>
      <xdr:colOff>692371</xdr:colOff>
      <xdr:row>29</xdr:row>
      <xdr:rowOff>65690</xdr:rowOff>
    </xdr:from>
    <xdr:to>
      <xdr:col>22</xdr:col>
      <xdr:colOff>1011621</xdr:colOff>
      <xdr:row>30</xdr:row>
      <xdr:rowOff>59122</xdr:rowOff>
    </xdr:to>
    <xdr:sp macro="" textlink="">
      <xdr:nvSpPr>
        <xdr:cNvPr id="10" name="Left Brace 9"/>
        <xdr:cNvSpPr/>
      </xdr:nvSpPr>
      <xdr:spPr>
        <a:xfrm rot="16200000">
          <a:off x="16433417" y="5355844"/>
          <a:ext cx="193457" cy="1767050"/>
        </a:xfrm>
        <a:prstGeom prst="leftBrace">
          <a:avLst/>
        </a:prstGeom>
        <a:ln w="19050">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22</xdr:col>
      <xdr:colOff>1099647</xdr:colOff>
      <xdr:row>29</xdr:row>
      <xdr:rowOff>65689</xdr:rowOff>
    </xdr:from>
    <xdr:to>
      <xdr:col>25</xdr:col>
      <xdr:colOff>132693</xdr:colOff>
      <xdr:row>30</xdr:row>
      <xdr:rowOff>59121</xdr:rowOff>
    </xdr:to>
    <xdr:sp macro="" textlink="">
      <xdr:nvSpPr>
        <xdr:cNvPr id="11" name="Left Brace 10"/>
        <xdr:cNvSpPr/>
      </xdr:nvSpPr>
      <xdr:spPr>
        <a:xfrm rot="16200000">
          <a:off x="18274041" y="5370295"/>
          <a:ext cx="193457" cy="1738146"/>
        </a:xfrm>
        <a:prstGeom prst="leftBrace">
          <a:avLst/>
        </a:prstGeom>
        <a:ln w="19050">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25</xdr:col>
      <xdr:colOff>183931</xdr:colOff>
      <xdr:row>29</xdr:row>
      <xdr:rowOff>65689</xdr:rowOff>
    </xdr:from>
    <xdr:to>
      <xdr:col>26</xdr:col>
      <xdr:colOff>545224</xdr:colOff>
      <xdr:row>30</xdr:row>
      <xdr:rowOff>59121</xdr:rowOff>
    </xdr:to>
    <xdr:sp macro="" textlink="">
      <xdr:nvSpPr>
        <xdr:cNvPr id="12" name="Left Brace 11"/>
        <xdr:cNvSpPr/>
      </xdr:nvSpPr>
      <xdr:spPr>
        <a:xfrm rot="16200000">
          <a:off x="20127474" y="5306246"/>
          <a:ext cx="193457" cy="1866243"/>
        </a:xfrm>
        <a:prstGeom prst="leftBrace">
          <a:avLst/>
        </a:prstGeom>
        <a:ln w="19050">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742293</xdr:colOff>
      <xdr:row>30</xdr:row>
      <xdr:rowOff>151087</xdr:rowOff>
    </xdr:from>
    <xdr:to>
      <xdr:col>17</xdr:col>
      <xdr:colOff>52552</xdr:colOff>
      <xdr:row>34</xdr:row>
      <xdr:rowOff>170793</xdr:rowOff>
    </xdr:to>
    <xdr:sp macro="" textlink="">
      <xdr:nvSpPr>
        <xdr:cNvPr id="13" name="TextBox 12"/>
        <xdr:cNvSpPr txBox="1"/>
      </xdr:nvSpPr>
      <xdr:spPr>
        <a:xfrm>
          <a:off x="12610443" y="6428062"/>
          <a:ext cx="1348609" cy="819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rgbClr val="C00000"/>
              </a:solidFill>
            </a:rPr>
            <a:t>Column containing the desired data</a:t>
          </a:r>
        </a:p>
      </xdr:txBody>
    </xdr:sp>
    <xdr:clientData/>
  </xdr:twoCellAnchor>
  <xdr:twoCellAnchor>
    <xdr:from>
      <xdr:col>17</xdr:col>
      <xdr:colOff>295603</xdr:colOff>
      <xdr:row>30</xdr:row>
      <xdr:rowOff>151087</xdr:rowOff>
    </xdr:from>
    <xdr:to>
      <xdr:col>18</xdr:col>
      <xdr:colOff>354723</xdr:colOff>
      <xdr:row>33</xdr:row>
      <xdr:rowOff>177362</xdr:rowOff>
    </xdr:to>
    <xdr:sp macro="" textlink="">
      <xdr:nvSpPr>
        <xdr:cNvPr id="14" name="TextBox 13"/>
        <xdr:cNvSpPr txBox="1"/>
      </xdr:nvSpPr>
      <xdr:spPr>
        <a:xfrm>
          <a:off x="14202103" y="6428062"/>
          <a:ext cx="1106870" cy="62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rgbClr val="C00000"/>
              </a:solidFill>
            </a:rPr>
            <a:t>First pair of criteria</a:t>
          </a:r>
        </a:p>
      </xdr:txBody>
    </xdr:sp>
    <xdr:clientData/>
  </xdr:twoCellAnchor>
  <xdr:twoCellAnchor>
    <xdr:from>
      <xdr:col>18</xdr:col>
      <xdr:colOff>1037897</xdr:colOff>
      <xdr:row>30</xdr:row>
      <xdr:rowOff>151087</xdr:rowOff>
    </xdr:from>
    <xdr:to>
      <xdr:col>22</xdr:col>
      <xdr:colOff>702880</xdr:colOff>
      <xdr:row>33</xdr:row>
      <xdr:rowOff>177362</xdr:rowOff>
    </xdr:to>
    <xdr:sp macro="" textlink="">
      <xdr:nvSpPr>
        <xdr:cNvPr id="15" name="TextBox 14"/>
        <xdr:cNvSpPr txBox="1"/>
      </xdr:nvSpPr>
      <xdr:spPr>
        <a:xfrm>
          <a:off x="15992147" y="6428062"/>
          <a:ext cx="1112783" cy="62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rgbClr val="C00000"/>
              </a:solidFill>
            </a:rPr>
            <a:t>Second pair of criteria</a:t>
          </a:r>
        </a:p>
      </xdr:txBody>
    </xdr:sp>
    <xdr:clientData/>
  </xdr:twoCellAnchor>
  <xdr:twoCellAnchor>
    <xdr:from>
      <xdr:col>23</xdr:col>
      <xdr:colOff>131379</xdr:colOff>
      <xdr:row>30</xdr:row>
      <xdr:rowOff>151087</xdr:rowOff>
    </xdr:from>
    <xdr:to>
      <xdr:col>24</xdr:col>
      <xdr:colOff>525516</xdr:colOff>
      <xdr:row>33</xdr:row>
      <xdr:rowOff>177362</xdr:rowOff>
    </xdr:to>
    <xdr:sp macro="" textlink="">
      <xdr:nvSpPr>
        <xdr:cNvPr id="16" name="TextBox 15"/>
        <xdr:cNvSpPr txBox="1"/>
      </xdr:nvSpPr>
      <xdr:spPr>
        <a:xfrm>
          <a:off x="17809779" y="6428062"/>
          <a:ext cx="1108512" cy="62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rgbClr val="C00000"/>
              </a:solidFill>
            </a:rPr>
            <a:t>Third pair of criteria</a:t>
          </a:r>
        </a:p>
      </xdr:txBody>
    </xdr:sp>
    <xdr:clientData/>
  </xdr:twoCellAnchor>
  <xdr:twoCellAnchor>
    <xdr:from>
      <xdr:col>25</xdr:col>
      <xdr:colOff>558362</xdr:colOff>
      <xdr:row>30</xdr:row>
      <xdr:rowOff>151087</xdr:rowOff>
    </xdr:from>
    <xdr:to>
      <xdr:col>26</xdr:col>
      <xdr:colOff>164224</xdr:colOff>
      <xdr:row>33</xdr:row>
      <xdr:rowOff>177362</xdr:rowOff>
    </xdr:to>
    <xdr:sp macro="" textlink="">
      <xdr:nvSpPr>
        <xdr:cNvPr id="17" name="TextBox 16"/>
        <xdr:cNvSpPr txBox="1"/>
      </xdr:nvSpPr>
      <xdr:spPr>
        <a:xfrm>
          <a:off x="19665512" y="6428062"/>
          <a:ext cx="1110812" cy="62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rgbClr val="C00000"/>
              </a:solidFill>
            </a:rPr>
            <a:t>Fourth pair of criteria</a:t>
          </a:r>
        </a:p>
      </xdr:txBody>
    </xdr:sp>
    <xdr:clientData/>
  </xdr:twoCellAnchor>
  <xdr:twoCellAnchor>
    <xdr:from>
      <xdr:col>14</xdr:col>
      <xdr:colOff>551793</xdr:colOff>
      <xdr:row>26</xdr:row>
      <xdr:rowOff>45982</xdr:rowOff>
    </xdr:from>
    <xdr:to>
      <xdr:col>17</xdr:col>
      <xdr:colOff>597776</xdr:colOff>
      <xdr:row>28</xdr:row>
      <xdr:rowOff>6568</xdr:rowOff>
    </xdr:to>
    <xdr:sp macro="" textlink="">
      <xdr:nvSpPr>
        <xdr:cNvPr id="18" name="TextBox 17"/>
        <xdr:cNvSpPr txBox="1"/>
      </xdr:nvSpPr>
      <xdr:spPr>
        <a:xfrm>
          <a:off x="11734143" y="5522857"/>
          <a:ext cx="2770133" cy="360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rgbClr val="C00000"/>
              </a:solidFill>
            </a:rPr>
            <a:t>The</a:t>
          </a:r>
          <a:r>
            <a:rPr lang="en-US" sz="1600" b="1" baseline="0">
              <a:solidFill>
                <a:srgbClr val="C00000"/>
              </a:solidFill>
            </a:rPr>
            <a:t> SUMIFS Function Syntax:</a:t>
          </a:r>
          <a:endParaRPr lang="en-US" sz="1200" b="1">
            <a:solidFill>
              <a:srgbClr val="C00000"/>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 Carlton Collins" refreshedDate="41892.868965046298" createdVersion="5" refreshedVersion="5" minRefreshableVersion="3" recordCount="110">
  <cacheSource type="worksheet">
    <worksheetSource ref="A4:N114" sheet="Raw Data and SUMIFS Solution"/>
  </cacheSource>
  <cacheFields count="14">
    <cacheField name="Item #" numFmtId="0">
      <sharedItems containsSemiMixedTypes="0" containsString="0" containsNumber="1" containsInteger="1" minValue="1001" maxValue="1110"/>
    </cacheField>
    <cacheField name="Description" numFmtId="0">
      <sharedItems count="4">
        <s v="Sweatshirt"/>
        <s v="Flannel Shirt"/>
        <s v="T-Shirt"/>
        <s v="Button-Down Shirt"/>
      </sharedItems>
    </cacheField>
    <cacheField name="Size" numFmtId="0">
      <sharedItems count="5">
        <s v="Small"/>
        <s v="Medium"/>
        <s v="Large"/>
        <s v="X-Large"/>
        <s v="XX-Large"/>
      </sharedItems>
    </cacheField>
    <cacheField name="Color" numFmtId="0">
      <sharedItems count="5">
        <s v="White"/>
        <s v="Black"/>
        <s v="Orange"/>
        <s v="Gray"/>
        <s v="Green"/>
      </sharedItems>
    </cacheField>
    <cacheField name="Price per each" numFmtId="8">
      <sharedItems containsSemiMixedTypes="0" containsString="0" containsNumber="1" minValue="12.99" maxValue="29.99"/>
    </cacheField>
    <cacheField name="Price 2-5" numFmtId="8">
      <sharedItems containsSemiMixedTypes="0" containsString="0" containsNumber="1" minValue="11.99" maxValue="26.99"/>
    </cacheField>
    <cacheField name="Price 6-10" numFmtId="8">
      <sharedItems containsSemiMixedTypes="0" containsString="0" containsNumber="1" minValue="10.99" maxValue="24.99"/>
    </cacheField>
    <cacheField name="Price 11+" numFmtId="8">
      <sharedItems containsSemiMixedTypes="0" containsString="0" containsNumber="1" minValue="9.99" maxValue="22.99"/>
    </cacheField>
    <cacheField name="In Stock" numFmtId="0">
      <sharedItems containsSemiMixedTypes="0" containsString="0" containsNumber="1" containsInteger="1" minValue="0" maxValue="40"/>
    </cacheField>
    <cacheField name="Committed" numFmtId="0">
      <sharedItems containsSemiMixedTypes="0" containsString="0" containsNumber="1" containsInteger="1" minValue="0" maxValue="8"/>
    </cacheField>
    <cacheField name="On Order" numFmtId="0">
      <sharedItems containsSemiMixedTypes="0" containsString="0" containsNumber="1" containsInteger="1" minValue="0" maxValue="12"/>
    </cacheField>
    <cacheField name="Total Available" numFmtId="0">
      <sharedItems containsSemiMixedTypes="0" containsString="0" containsNumber="1" containsInteger="1" minValue="0" maxValue="38"/>
    </cacheField>
    <cacheField name="Vendor" numFmtId="0">
      <sharedItems count="2">
        <s v="XYZ Distributors"/>
        <s v="Bradley Shirt Company"/>
      </sharedItems>
    </cacheField>
    <cacheField name="Cost" numFmtId="8">
      <sharedItems containsSemiMixedTypes="0" containsString="0" containsNumber="1" minValue="6.2871600000000001" maxValue="17.02439000000000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10">
  <r>
    <n v="1001"/>
    <x v="0"/>
    <x v="0"/>
    <x v="0"/>
    <n v="19.989999999999998"/>
    <n v="17.989999999999998"/>
    <n v="16.989999999999998"/>
    <n v="15.99"/>
    <n v="28"/>
    <n v="3"/>
    <n v="0"/>
    <n v="25"/>
    <x v="0"/>
    <n v="11.1944"/>
  </r>
  <r>
    <n v="1002"/>
    <x v="0"/>
    <x v="1"/>
    <x v="0"/>
    <n v="19.989999999999998"/>
    <n v="17.989999999999998"/>
    <n v="16.989999999999998"/>
    <n v="15.99"/>
    <n v="0"/>
    <n v="6"/>
    <n v="0"/>
    <n v="0"/>
    <x v="0"/>
    <n v="11.244400000000001"/>
  </r>
  <r>
    <n v="1003"/>
    <x v="0"/>
    <x v="2"/>
    <x v="0"/>
    <n v="19.989999999999998"/>
    <n v="17.989999999999998"/>
    <n v="16.989999999999998"/>
    <n v="15.99"/>
    <n v="4"/>
    <n v="8"/>
    <n v="2"/>
    <n v="0"/>
    <x v="0"/>
    <n v="11.294400000000001"/>
  </r>
  <r>
    <n v="1004"/>
    <x v="0"/>
    <x v="3"/>
    <x v="0"/>
    <n v="19.989999999999998"/>
    <n v="17.989999999999998"/>
    <n v="16.989999999999998"/>
    <n v="15.99"/>
    <n v="20"/>
    <n v="1"/>
    <n v="4"/>
    <n v="19"/>
    <x v="0"/>
    <n v="11.344400000000002"/>
  </r>
  <r>
    <n v="1005"/>
    <x v="0"/>
    <x v="4"/>
    <x v="0"/>
    <n v="19.989999999999998"/>
    <n v="17.989999999999998"/>
    <n v="16.989999999999998"/>
    <n v="15.99"/>
    <n v="15"/>
    <n v="2"/>
    <n v="6"/>
    <n v="13"/>
    <x v="0"/>
    <n v="11.394400000000003"/>
  </r>
  <r>
    <n v="1006"/>
    <x v="1"/>
    <x v="0"/>
    <x v="0"/>
    <n v="29.99"/>
    <n v="26.99"/>
    <n v="24.99"/>
    <n v="22.99"/>
    <n v="18"/>
    <n v="1"/>
    <n v="7"/>
    <n v="17"/>
    <x v="1"/>
    <n v="16.554480000000002"/>
  </r>
  <r>
    <n v="1007"/>
    <x v="1"/>
    <x v="1"/>
    <x v="0"/>
    <n v="29.99"/>
    <n v="26.99"/>
    <n v="24.99"/>
    <n v="22.99"/>
    <n v="16"/>
    <n v="8"/>
    <n v="4"/>
    <n v="8"/>
    <x v="1"/>
    <n v="16.604480000000002"/>
  </r>
  <r>
    <n v="1008"/>
    <x v="1"/>
    <x v="2"/>
    <x v="0"/>
    <n v="29.99"/>
    <n v="26.99"/>
    <n v="24.99"/>
    <n v="22.99"/>
    <n v="3"/>
    <n v="8"/>
    <n v="5"/>
    <n v="0"/>
    <x v="1"/>
    <n v="16.654480000000003"/>
  </r>
  <r>
    <n v="1009"/>
    <x v="1"/>
    <x v="3"/>
    <x v="0"/>
    <n v="29.99"/>
    <n v="26.99"/>
    <n v="24.99"/>
    <n v="22.99"/>
    <n v="30"/>
    <n v="4"/>
    <n v="12"/>
    <n v="26"/>
    <x v="1"/>
    <n v="16.704480000000004"/>
  </r>
  <r>
    <n v="1010"/>
    <x v="1"/>
    <x v="4"/>
    <x v="0"/>
    <n v="29.99"/>
    <n v="26.99"/>
    <n v="24.99"/>
    <n v="22.99"/>
    <n v="13"/>
    <n v="1"/>
    <n v="6"/>
    <n v="12"/>
    <x v="1"/>
    <n v="16.754480000000004"/>
  </r>
  <r>
    <n v="1011"/>
    <x v="2"/>
    <x v="0"/>
    <x v="0"/>
    <n v="12.99"/>
    <n v="11.99"/>
    <n v="10.99"/>
    <n v="9.99"/>
    <n v="13"/>
    <n v="5"/>
    <n v="8"/>
    <n v="8"/>
    <x v="0"/>
    <n v="7.7680199999999999"/>
  </r>
  <r>
    <n v="1012"/>
    <x v="2"/>
    <x v="1"/>
    <x v="0"/>
    <n v="12.99"/>
    <n v="11.99"/>
    <n v="10.99"/>
    <n v="9.99"/>
    <n v="0"/>
    <n v="4"/>
    <n v="2"/>
    <n v="0"/>
    <x v="0"/>
    <n v="7.8180199999999997"/>
  </r>
  <r>
    <n v="1013"/>
    <x v="2"/>
    <x v="2"/>
    <x v="0"/>
    <n v="12.99"/>
    <n v="11.99"/>
    <n v="10.99"/>
    <n v="9.99"/>
    <n v="34"/>
    <n v="0"/>
    <n v="2"/>
    <n v="34"/>
    <x v="0"/>
    <n v="7.8680199999999996"/>
  </r>
  <r>
    <n v="1014"/>
    <x v="2"/>
    <x v="3"/>
    <x v="0"/>
    <n v="12.99"/>
    <n v="11.99"/>
    <n v="10.99"/>
    <n v="9.99"/>
    <n v="11"/>
    <n v="7"/>
    <n v="1"/>
    <n v="4"/>
    <x v="0"/>
    <n v="7.9180199999999994"/>
  </r>
  <r>
    <n v="1015"/>
    <x v="2"/>
    <x v="4"/>
    <x v="0"/>
    <n v="19.989999999999998"/>
    <n v="17.989999999999998"/>
    <n v="16.989999999999998"/>
    <n v="15.99"/>
    <n v="16"/>
    <n v="4"/>
    <n v="2"/>
    <n v="12"/>
    <x v="0"/>
    <n v="7.9680199999999992"/>
  </r>
  <r>
    <n v="1016"/>
    <x v="3"/>
    <x v="0"/>
    <x v="0"/>
    <n v="19.989999999999998"/>
    <n v="17.989999999999998"/>
    <n v="16.989999999999998"/>
    <n v="15.99"/>
    <n v="37"/>
    <n v="5"/>
    <n v="3"/>
    <n v="32"/>
    <x v="1"/>
    <n v="10.894550000000001"/>
  </r>
  <r>
    <n v="1017"/>
    <x v="3"/>
    <x v="1"/>
    <x v="0"/>
    <n v="19.989999999999998"/>
    <n v="17.989999999999998"/>
    <n v="16.989999999999998"/>
    <n v="15.99"/>
    <n v="19"/>
    <n v="2"/>
    <n v="7"/>
    <n v="17"/>
    <x v="1"/>
    <n v="10.944550000000001"/>
  </r>
  <r>
    <n v="1018"/>
    <x v="3"/>
    <x v="2"/>
    <x v="0"/>
    <n v="19.989999999999998"/>
    <n v="17.989999999999998"/>
    <n v="16.989999999999998"/>
    <n v="15.99"/>
    <n v="12"/>
    <n v="7"/>
    <n v="0"/>
    <n v="5"/>
    <x v="1"/>
    <n v="10.994550000000002"/>
  </r>
  <r>
    <n v="1019"/>
    <x v="3"/>
    <x v="3"/>
    <x v="0"/>
    <n v="19.989999999999998"/>
    <n v="17.989999999999998"/>
    <n v="16.989999999999998"/>
    <n v="15.99"/>
    <n v="11"/>
    <n v="3"/>
    <n v="3"/>
    <n v="8"/>
    <x v="1"/>
    <n v="11.044550000000003"/>
  </r>
  <r>
    <n v="1020"/>
    <x v="3"/>
    <x v="4"/>
    <x v="0"/>
    <n v="19.989999999999998"/>
    <n v="17.989999999999998"/>
    <n v="16.989999999999998"/>
    <n v="15.99"/>
    <n v="40"/>
    <n v="7"/>
    <n v="11"/>
    <n v="33"/>
    <x v="1"/>
    <n v="11.094550000000003"/>
  </r>
  <r>
    <n v="1021"/>
    <x v="0"/>
    <x v="0"/>
    <x v="1"/>
    <n v="19.989999999999998"/>
    <n v="17.989999999999998"/>
    <n v="16.989999999999998"/>
    <n v="15.99"/>
    <n v="3"/>
    <n v="0"/>
    <n v="9"/>
    <n v="3"/>
    <x v="0"/>
    <n v="11.574209999999999"/>
  </r>
  <r>
    <n v="1022"/>
    <x v="0"/>
    <x v="1"/>
    <x v="1"/>
    <n v="19.989999999999998"/>
    <n v="17.989999999999998"/>
    <n v="16.989999999999998"/>
    <n v="15.99"/>
    <n v="4"/>
    <n v="2"/>
    <n v="6"/>
    <n v="2"/>
    <x v="0"/>
    <n v="11.62421"/>
  </r>
  <r>
    <n v="1023"/>
    <x v="0"/>
    <x v="2"/>
    <x v="1"/>
    <n v="19.989999999999998"/>
    <n v="17.989999999999998"/>
    <n v="16.989999999999998"/>
    <n v="15.99"/>
    <n v="4"/>
    <n v="2"/>
    <n v="8"/>
    <n v="2"/>
    <x v="0"/>
    <n v="11.67421"/>
  </r>
  <r>
    <n v="1024"/>
    <x v="0"/>
    <x v="3"/>
    <x v="1"/>
    <n v="19.989999999999998"/>
    <n v="17.989999999999998"/>
    <n v="16.989999999999998"/>
    <n v="15.99"/>
    <n v="21"/>
    <n v="0"/>
    <n v="0"/>
    <n v="21"/>
    <x v="0"/>
    <n v="11.724210000000001"/>
  </r>
  <r>
    <n v="1025"/>
    <x v="0"/>
    <x v="4"/>
    <x v="1"/>
    <n v="19.989999999999998"/>
    <n v="17.989999999999998"/>
    <n v="16.989999999999998"/>
    <n v="15.99"/>
    <n v="9"/>
    <n v="4"/>
    <n v="7"/>
    <n v="5"/>
    <x v="0"/>
    <n v="11.774210000000002"/>
  </r>
  <r>
    <n v="1026"/>
    <x v="1"/>
    <x v="0"/>
    <x v="1"/>
    <n v="29.99"/>
    <n v="26.99"/>
    <n v="24.99"/>
    <n v="22.99"/>
    <n v="18"/>
    <n v="1"/>
    <n v="7"/>
    <n v="17"/>
    <x v="1"/>
    <n v="14.455179999999999"/>
  </r>
  <r>
    <n v="1027"/>
    <x v="1"/>
    <x v="1"/>
    <x v="1"/>
    <n v="29.99"/>
    <n v="26.99"/>
    <n v="24.99"/>
    <n v="22.99"/>
    <n v="26"/>
    <n v="4"/>
    <n v="11"/>
    <n v="22"/>
    <x v="1"/>
    <n v="14.505179999999999"/>
  </r>
  <r>
    <n v="1028"/>
    <x v="1"/>
    <x v="2"/>
    <x v="1"/>
    <n v="29.99"/>
    <n v="26.99"/>
    <n v="24.99"/>
    <n v="22.99"/>
    <n v="22"/>
    <n v="1"/>
    <n v="7"/>
    <n v="21"/>
    <x v="1"/>
    <n v="14.55518"/>
  </r>
  <r>
    <n v="1029"/>
    <x v="1"/>
    <x v="3"/>
    <x v="1"/>
    <n v="29.99"/>
    <n v="26.99"/>
    <n v="24.99"/>
    <n v="22.99"/>
    <n v="9"/>
    <n v="5"/>
    <n v="7"/>
    <n v="4"/>
    <x v="1"/>
    <n v="14.605180000000001"/>
  </r>
  <r>
    <n v="1030"/>
    <x v="1"/>
    <x v="4"/>
    <x v="1"/>
    <n v="29.99"/>
    <n v="26.99"/>
    <n v="24.99"/>
    <n v="22.99"/>
    <n v="4"/>
    <n v="5"/>
    <n v="0"/>
    <n v="0"/>
    <x v="1"/>
    <n v="14.655180000000001"/>
  </r>
  <r>
    <n v="1031"/>
    <x v="2"/>
    <x v="0"/>
    <x v="1"/>
    <n v="12.99"/>
    <n v="11.99"/>
    <n v="10.99"/>
    <n v="9.99"/>
    <n v="27"/>
    <n v="7"/>
    <n v="3"/>
    <n v="20"/>
    <x v="0"/>
    <n v="7.1834700000000007"/>
  </r>
  <r>
    <n v="1032"/>
    <x v="2"/>
    <x v="1"/>
    <x v="1"/>
    <n v="12.99"/>
    <n v="11.99"/>
    <n v="10.99"/>
    <n v="9.99"/>
    <n v="30"/>
    <n v="5"/>
    <n v="2"/>
    <n v="25"/>
    <x v="0"/>
    <n v="7.2334700000000005"/>
  </r>
  <r>
    <n v="1033"/>
    <x v="2"/>
    <x v="2"/>
    <x v="1"/>
    <n v="12.99"/>
    <n v="11.99"/>
    <n v="10.99"/>
    <n v="9.99"/>
    <n v="38"/>
    <n v="0"/>
    <n v="1"/>
    <n v="38"/>
    <x v="0"/>
    <n v="7.2834700000000003"/>
  </r>
  <r>
    <n v="1034"/>
    <x v="2"/>
    <x v="3"/>
    <x v="1"/>
    <n v="12.99"/>
    <n v="11.99"/>
    <n v="10.99"/>
    <n v="9.99"/>
    <n v="37"/>
    <n v="7"/>
    <n v="4"/>
    <n v="30"/>
    <x v="0"/>
    <n v="7.3334700000000002"/>
  </r>
  <r>
    <n v="1035"/>
    <x v="2"/>
    <x v="4"/>
    <x v="1"/>
    <n v="19.989999999999998"/>
    <n v="17.989999999999998"/>
    <n v="16.989999999999998"/>
    <n v="15.99"/>
    <n v="12"/>
    <n v="4"/>
    <n v="4"/>
    <n v="8"/>
    <x v="0"/>
    <n v="7.38347"/>
  </r>
  <r>
    <n v="1036"/>
    <x v="3"/>
    <x v="0"/>
    <x v="1"/>
    <n v="19.989999999999998"/>
    <n v="17.989999999999998"/>
    <n v="16.989999999999998"/>
    <n v="15.99"/>
    <n v="23"/>
    <n v="6"/>
    <n v="9"/>
    <n v="17"/>
    <x v="1"/>
    <n v="8.9954999999999998"/>
  </r>
  <r>
    <n v="1037"/>
    <x v="3"/>
    <x v="1"/>
    <x v="1"/>
    <n v="19.989999999999998"/>
    <n v="17.989999999999998"/>
    <n v="16.989999999999998"/>
    <n v="15.99"/>
    <n v="21"/>
    <n v="3"/>
    <n v="6"/>
    <n v="18"/>
    <x v="1"/>
    <n v="9.0455000000000005"/>
  </r>
  <r>
    <n v="1038"/>
    <x v="3"/>
    <x v="2"/>
    <x v="1"/>
    <n v="19.989999999999998"/>
    <n v="17.989999999999998"/>
    <n v="16.989999999999998"/>
    <n v="15.99"/>
    <n v="12"/>
    <n v="3"/>
    <n v="3"/>
    <n v="9"/>
    <x v="1"/>
    <n v="9.0955000000000013"/>
  </r>
  <r>
    <n v="1039"/>
    <x v="3"/>
    <x v="3"/>
    <x v="1"/>
    <n v="19.989999999999998"/>
    <n v="17.989999999999998"/>
    <n v="16.989999999999998"/>
    <n v="15.99"/>
    <n v="11"/>
    <n v="7"/>
    <n v="7"/>
    <n v="4"/>
    <x v="1"/>
    <n v="9.145500000000002"/>
  </r>
  <r>
    <n v="1040"/>
    <x v="3"/>
    <x v="4"/>
    <x v="1"/>
    <n v="19.989999999999998"/>
    <n v="17.989999999999998"/>
    <n v="16.989999999999998"/>
    <n v="15.99"/>
    <n v="22"/>
    <n v="1"/>
    <n v="1"/>
    <n v="21"/>
    <x v="1"/>
    <n v="9.1955000000000027"/>
  </r>
  <r>
    <n v="1041"/>
    <x v="0"/>
    <x v="0"/>
    <x v="2"/>
    <n v="19.989999999999998"/>
    <n v="17.989999999999998"/>
    <n v="16.989999999999998"/>
    <n v="15.99"/>
    <n v="21"/>
    <n v="0"/>
    <n v="10"/>
    <n v="21"/>
    <x v="0"/>
    <n v="10.134929999999999"/>
  </r>
  <r>
    <n v="1042"/>
    <x v="0"/>
    <x v="1"/>
    <x v="2"/>
    <n v="19.989999999999998"/>
    <n v="17.989999999999998"/>
    <n v="16.989999999999998"/>
    <n v="15.99"/>
    <n v="13"/>
    <n v="0"/>
    <n v="3"/>
    <n v="13"/>
    <x v="0"/>
    <n v="10.18493"/>
  </r>
  <r>
    <n v="1043"/>
    <x v="0"/>
    <x v="2"/>
    <x v="2"/>
    <n v="19.989999999999998"/>
    <n v="17.989999999999998"/>
    <n v="16.989999999999998"/>
    <n v="15.99"/>
    <n v="27"/>
    <n v="4"/>
    <n v="7"/>
    <n v="23"/>
    <x v="0"/>
    <n v="10.23493"/>
  </r>
  <r>
    <n v="1044"/>
    <x v="0"/>
    <x v="3"/>
    <x v="2"/>
    <n v="19.989999999999998"/>
    <n v="17.989999999999998"/>
    <n v="16.989999999999998"/>
    <n v="15.99"/>
    <n v="32"/>
    <n v="7"/>
    <n v="7"/>
    <n v="25"/>
    <x v="0"/>
    <n v="10.284930000000001"/>
  </r>
  <r>
    <n v="1045"/>
    <x v="0"/>
    <x v="4"/>
    <x v="2"/>
    <n v="19.989999999999998"/>
    <n v="17.989999999999998"/>
    <n v="16.989999999999998"/>
    <n v="15.99"/>
    <n v="19"/>
    <n v="2"/>
    <n v="4"/>
    <n v="17"/>
    <x v="0"/>
    <n v="10.334930000000002"/>
  </r>
  <r>
    <n v="1046"/>
    <x v="1"/>
    <x v="0"/>
    <x v="2"/>
    <n v="29.99"/>
    <n v="26.99"/>
    <n v="24.99"/>
    <n v="22.99"/>
    <n v="32"/>
    <n v="3"/>
    <n v="10"/>
    <n v="29"/>
    <x v="1"/>
    <n v="13.28557"/>
  </r>
  <r>
    <n v="1047"/>
    <x v="1"/>
    <x v="1"/>
    <x v="2"/>
    <n v="29.99"/>
    <n v="26.99"/>
    <n v="24.99"/>
    <n v="22.99"/>
    <n v="37"/>
    <n v="1"/>
    <n v="10"/>
    <n v="36"/>
    <x v="1"/>
    <n v="13.335570000000001"/>
  </r>
  <r>
    <n v="1048"/>
    <x v="1"/>
    <x v="2"/>
    <x v="2"/>
    <n v="29.99"/>
    <n v="26.99"/>
    <n v="24.99"/>
    <n v="22.99"/>
    <n v="11"/>
    <n v="5"/>
    <n v="5"/>
    <n v="6"/>
    <x v="1"/>
    <n v="13.385570000000001"/>
  </r>
  <r>
    <n v="1049"/>
    <x v="1"/>
    <x v="3"/>
    <x v="2"/>
    <n v="29.99"/>
    <n v="26.99"/>
    <n v="24.99"/>
    <n v="22.99"/>
    <n v="23"/>
    <n v="7"/>
    <n v="3"/>
    <n v="16"/>
    <x v="1"/>
    <n v="13.435570000000002"/>
  </r>
  <r>
    <n v="1050"/>
    <x v="1"/>
    <x v="4"/>
    <x v="2"/>
    <n v="29.99"/>
    <n v="26.99"/>
    <n v="24.99"/>
    <n v="22.99"/>
    <n v="3"/>
    <n v="3"/>
    <n v="7"/>
    <n v="0"/>
    <x v="1"/>
    <n v="13.485570000000003"/>
  </r>
  <r>
    <n v="1051"/>
    <x v="2"/>
    <x v="0"/>
    <x v="2"/>
    <n v="12.99"/>
    <n v="11.99"/>
    <n v="10.99"/>
    <n v="9.99"/>
    <n v="9"/>
    <n v="5"/>
    <n v="3"/>
    <n v="4"/>
    <x v="0"/>
    <n v="6.2871600000000001"/>
  </r>
  <r>
    <n v="1052"/>
    <x v="2"/>
    <x v="1"/>
    <x v="2"/>
    <n v="12.99"/>
    <n v="11.99"/>
    <n v="10.99"/>
    <n v="9.99"/>
    <n v="5"/>
    <n v="5"/>
    <n v="6"/>
    <n v="0"/>
    <x v="0"/>
    <n v="6.3371599999999999"/>
  </r>
  <r>
    <n v="1053"/>
    <x v="2"/>
    <x v="2"/>
    <x v="2"/>
    <n v="12.99"/>
    <n v="11.99"/>
    <n v="10.99"/>
    <n v="9.99"/>
    <n v="28"/>
    <n v="4"/>
    <n v="7"/>
    <n v="24"/>
    <x v="0"/>
    <n v="6.3871599999999997"/>
  </r>
  <r>
    <n v="1054"/>
    <x v="2"/>
    <x v="3"/>
    <x v="2"/>
    <n v="12.99"/>
    <n v="11.99"/>
    <n v="10.99"/>
    <n v="9.99"/>
    <n v="0"/>
    <n v="4"/>
    <n v="9"/>
    <n v="0"/>
    <x v="0"/>
    <n v="6.4371599999999995"/>
  </r>
  <r>
    <n v="1055"/>
    <x v="2"/>
    <x v="4"/>
    <x v="2"/>
    <n v="19.989999999999998"/>
    <n v="17.989999999999998"/>
    <n v="16.989999999999998"/>
    <n v="15.99"/>
    <n v="7"/>
    <n v="0"/>
    <n v="1"/>
    <n v="7"/>
    <x v="0"/>
    <n v="6.4871599999999994"/>
  </r>
  <r>
    <n v="1056"/>
    <x v="3"/>
    <x v="0"/>
    <x v="2"/>
    <n v="19.989999999999998"/>
    <n v="17.989999999999998"/>
    <n v="16.989999999999998"/>
    <n v="15.99"/>
    <n v="1"/>
    <n v="2"/>
    <n v="4"/>
    <n v="0"/>
    <x v="1"/>
    <n v="10.55472"/>
  </r>
  <r>
    <n v="1057"/>
    <x v="3"/>
    <x v="1"/>
    <x v="2"/>
    <n v="19.989999999999998"/>
    <n v="17.989999999999998"/>
    <n v="16.989999999999998"/>
    <n v="15.99"/>
    <n v="16"/>
    <n v="6"/>
    <n v="1"/>
    <n v="10"/>
    <x v="1"/>
    <n v="10.60472"/>
  </r>
  <r>
    <n v="1058"/>
    <x v="3"/>
    <x v="2"/>
    <x v="2"/>
    <n v="19.989999999999998"/>
    <n v="17.989999999999998"/>
    <n v="16.989999999999998"/>
    <n v="15.99"/>
    <n v="13"/>
    <n v="3"/>
    <n v="0"/>
    <n v="10"/>
    <x v="1"/>
    <n v="10.654720000000001"/>
  </r>
  <r>
    <n v="1059"/>
    <x v="3"/>
    <x v="3"/>
    <x v="2"/>
    <n v="19.989999999999998"/>
    <n v="17.989999999999998"/>
    <n v="16.989999999999998"/>
    <n v="15.99"/>
    <n v="32"/>
    <n v="5"/>
    <n v="1"/>
    <n v="27"/>
    <x v="1"/>
    <n v="10.704720000000002"/>
  </r>
  <r>
    <n v="1060"/>
    <x v="3"/>
    <x v="4"/>
    <x v="2"/>
    <n v="19.989999999999998"/>
    <n v="17.989999999999998"/>
    <n v="16.989999999999998"/>
    <n v="15.99"/>
    <n v="34"/>
    <n v="6"/>
    <n v="5"/>
    <n v="28"/>
    <x v="1"/>
    <n v="10.754720000000002"/>
  </r>
  <r>
    <n v="1061"/>
    <x v="0"/>
    <x v="0"/>
    <x v="3"/>
    <n v="19.989999999999998"/>
    <n v="17.989999999999998"/>
    <n v="16.989999999999998"/>
    <n v="15.99"/>
    <n v="37"/>
    <n v="6"/>
    <n v="4"/>
    <n v="31"/>
    <x v="0"/>
    <n v="10.57471"/>
  </r>
  <r>
    <n v="1062"/>
    <x v="0"/>
    <x v="1"/>
    <x v="3"/>
    <n v="19.989999999999998"/>
    <n v="17.989999999999998"/>
    <n v="16.989999999999998"/>
    <n v="15.99"/>
    <n v="28"/>
    <n v="2"/>
    <n v="3"/>
    <n v="26"/>
    <x v="0"/>
    <n v="10.62471"/>
  </r>
  <r>
    <n v="1063"/>
    <x v="0"/>
    <x v="2"/>
    <x v="3"/>
    <n v="19.989999999999998"/>
    <n v="17.989999999999998"/>
    <n v="16.989999999999998"/>
    <n v="15.99"/>
    <n v="23"/>
    <n v="8"/>
    <n v="8"/>
    <n v="15"/>
    <x v="0"/>
    <n v="10.674710000000001"/>
  </r>
  <r>
    <n v="1064"/>
    <x v="0"/>
    <x v="3"/>
    <x v="3"/>
    <n v="19.989999999999998"/>
    <n v="17.989999999999998"/>
    <n v="16.989999999999998"/>
    <n v="15.99"/>
    <n v="12"/>
    <n v="0"/>
    <n v="8"/>
    <n v="12"/>
    <x v="0"/>
    <n v="10.724710000000002"/>
  </r>
  <r>
    <n v="1065"/>
    <x v="0"/>
    <x v="4"/>
    <x v="3"/>
    <n v="19.989999999999998"/>
    <n v="17.989999999999998"/>
    <n v="16.989999999999998"/>
    <n v="15.99"/>
    <n v="11"/>
    <n v="2"/>
    <n v="11"/>
    <n v="9"/>
    <x v="0"/>
    <n v="10.774710000000002"/>
  </r>
  <r>
    <n v="1066"/>
    <x v="1"/>
    <x v="0"/>
    <x v="3"/>
    <n v="29.99"/>
    <n v="26.99"/>
    <n v="24.99"/>
    <n v="22.99"/>
    <n v="4"/>
    <n v="8"/>
    <n v="8"/>
    <n v="0"/>
    <x v="1"/>
    <n v="13.73542"/>
  </r>
  <r>
    <n v="1067"/>
    <x v="1"/>
    <x v="1"/>
    <x v="3"/>
    <n v="29.99"/>
    <n v="26.99"/>
    <n v="24.99"/>
    <n v="22.99"/>
    <n v="15"/>
    <n v="8"/>
    <n v="2"/>
    <n v="7"/>
    <x v="1"/>
    <n v="13.78542"/>
  </r>
  <r>
    <n v="1068"/>
    <x v="1"/>
    <x v="2"/>
    <x v="3"/>
    <n v="29.99"/>
    <n v="26.99"/>
    <n v="24.99"/>
    <n v="22.99"/>
    <n v="39"/>
    <n v="7"/>
    <n v="11"/>
    <n v="32"/>
    <x v="1"/>
    <n v="13.835420000000001"/>
  </r>
  <r>
    <n v="1069"/>
    <x v="1"/>
    <x v="3"/>
    <x v="3"/>
    <n v="29.99"/>
    <n v="26.99"/>
    <n v="24.99"/>
    <n v="22.99"/>
    <n v="34"/>
    <n v="6"/>
    <n v="5"/>
    <n v="28"/>
    <x v="1"/>
    <n v="13.885420000000002"/>
  </r>
  <r>
    <n v="1070"/>
    <x v="1"/>
    <x v="4"/>
    <x v="3"/>
    <n v="29.99"/>
    <n v="26.99"/>
    <n v="24.99"/>
    <n v="22.99"/>
    <n v="34"/>
    <n v="6"/>
    <n v="5"/>
    <n v="28"/>
    <x v="1"/>
    <n v="13.935420000000002"/>
  </r>
  <r>
    <n v="1071"/>
    <x v="2"/>
    <x v="0"/>
    <x v="3"/>
    <n v="12.99"/>
    <n v="11.99"/>
    <n v="10.99"/>
    <n v="9.99"/>
    <n v="26"/>
    <n v="5"/>
    <n v="0"/>
    <n v="21"/>
    <x v="0"/>
    <n v="6.2871600000000001"/>
  </r>
  <r>
    <n v="1072"/>
    <x v="2"/>
    <x v="1"/>
    <x v="3"/>
    <n v="12.99"/>
    <n v="11.99"/>
    <n v="10.99"/>
    <n v="9.99"/>
    <n v="34"/>
    <n v="3"/>
    <n v="4"/>
    <n v="31"/>
    <x v="0"/>
    <n v="6.3371599999999999"/>
  </r>
  <r>
    <n v="1073"/>
    <x v="2"/>
    <x v="2"/>
    <x v="3"/>
    <n v="12.99"/>
    <n v="11.99"/>
    <n v="10.99"/>
    <n v="9.99"/>
    <n v="36"/>
    <n v="0"/>
    <n v="10"/>
    <n v="36"/>
    <x v="0"/>
    <n v="6.3871599999999997"/>
  </r>
  <r>
    <n v="1074"/>
    <x v="2"/>
    <x v="3"/>
    <x v="3"/>
    <n v="12.99"/>
    <n v="11.99"/>
    <n v="10.99"/>
    <n v="9.99"/>
    <n v="13"/>
    <n v="1"/>
    <n v="3"/>
    <n v="12"/>
    <x v="0"/>
    <n v="6.4371599999999995"/>
  </r>
  <r>
    <n v="1075"/>
    <x v="2"/>
    <x v="4"/>
    <x v="3"/>
    <n v="19.989999999999998"/>
    <n v="17.989999999999998"/>
    <n v="16.989999999999998"/>
    <n v="15.99"/>
    <n v="28"/>
    <n v="1"/>
    <n v="4"/>
    <n v="27"/>
    <x v="0"/>
    <n v="6.4871599999999994"/>
  </r>
  <r>
    <n v="1076"/>
    <x v="3"/>
    <x v="0"/>
    <x v="3"/>
    <n v="19.989999999999998"/>
    <n v="17.989999999999998"/>
    <n v="16.989999999999998"/>
    <n v="15.99"/>
    <n v="20"/>
    <n v="6"/>
    <n v="9"/>
    <n v="14"/>
    <x v="1"/>
    <n v="8.1359299999999983"/>
  </r>
  <r>
    <n v="1077"/>
    <x v="3"/>
    <x v="1"/>
    <x v="3"/>
    <n v="19.989999999999998"/>
    <n v="17.989999999999998"/>
    <n v="16.989999999999998"/>
    <n v="15.99"/>
    <n v="36"/>
    <n v="7"/>
    <n v="0"/>
    <n v="29"/>
    <x v="1"/>
    <n v="8.185929999999999"/>
  </r>
  <r>
    <n v="1078"/>
    <x v="3"/>
    <x v="2"/>
    <x v="3"/>
    <n v="19.989999999999998"/>
    <n v="17.989999999999998"/>
    <n v="16.989999999999998"/>
    <n v="15.99"/>
    <n v="31"/>
    <n v="2"/>
    <n v="11"/>
    <n v="29"/>
    <x v="1"/>
    <n v="8.2359299999999998"/>
  </r>
  <r>
    <n v="1079"/>
    <x v="3"/>
    <x v="3"/>
    <x v="3"/>
    <n v="19.989999999999998"/>
    <n v="17.989999999999998"/>
    <n v="16.989999999999998"/>
    <n v="15.99"/>
    <n v="5"/>
    <n v="4"/>
    <n v="3"/>
    <n v="1"/>
    <x v="1"/>
    <n v="8.2859300000000005"/>
  </r>
  <r>
    <n v="1080"/>
    <x v="3"/>
    <x v="4"/>
    <x v="3"/>
    <n v="19.989999999999998"/>
    <n v="17.989999999999998"/>
    <n v="16.989999999999998"/>
    <n v="15.99"/>
    <n v="14"/>
    <n v="2"/>
    <n v="6"/>
    <n v="12"/>
    <x v="1"/>
    <n v="8.3359300000000012"/>
  </r>
  <r>
    <n v="1081"/>
    <x v="0"/>
    <x v="0"/>
    <x v="4"/>
    <n v="19.989999999999998"/>
    <n v="17.989999999999998"/>
    <n v="16.989999999999998"/>
    <n v="15.99"/>
    <n v="36"/>
    <n v="7"/>
    <n v="7"/>
    <n v="29"/>
    <x v="0"/>
    <n v="9.9750099999999993"/>
  </r>
  <r>
    <n v="1082"/>
    <x v="0"/>
    <x v="1"/>
    <x v="4"/>
    <n v="19.989999999999998"/>
    <n v="17.989999999999998"/>
    <n v="16.989999999999998"/>
    <n v="15.99"/>
    <n v="2"/>
    <n v="8"/>
    <n v="12"/>
    <n v="0"/>
    <x v="0"/>
    <n v="10.02501"/>
  </r>
  <r>
    <n v="1083"/>
    <x v="0"/>
    <x v="2"/>
    <x v="4"/>
    <n v="19.989999999999998"/>
    <n v="17.989999999999998"/>
    <n v="16.989999999999998"/>
    <n v="15.99"/>
    <n v="26"/>
    <n v="3"/>
    <n v="7"/>
    <n v="23"/>
    <x v="0"/>
    <n v="10.075010000000001"/>
  </r>
  <r>
    <n v="1084"/>
    <x v="0"/>
    <x v="3"/>
    <x v="4"/>
    <n v="19.989999999999998"/>
    <n v="17.989999999999998"/>
    <n v="16.989999999999998"/>
    <n v="15.99"/>
    <n v="38"/>
    <n v="4"/>
    <n v="7"/>
    <n v="34"/>
    <x v="0"/>
    <n v="10.125010000000001"/>
  </r>
  <r>
    <n v="1085"/>
    <x v="0"/>
    <x v="4"/>
    <x v="4"/>
    <n v="19.989999999999998"/>
    <n v="17.989999999999998"/>
    <n v="16.989999999999998"/>
    <n v="15.99"/>
    <n v="27"/>
    <n v="7"/>
    <n v="9"/>
    <n v="20"/>
    <x v="0"/>
    <n v="10.175010000000002"/>
  </r>
  <r>
    <n v="1086"/>
    <x v="1"/>
    <x v="0"/>
    <x v="4"/>
    <n v="29.99"/>
    <n v="26.99"/>
    <n v="24.99"/>
    <n v="22.99"/>
    <n v="25"/>
    <n v="3"/>
    <n v="6"/>
    <n v="22"/>
    <x v="1"/>
    <n v="16.824390000000001"/>
  </r>
  <r>
    <n v="1087"/>
    <x v="1"/>
    <x v="1"/>
    <x v="4"/>
    <n v="29.99"/>
    <n v="26.99"/>
    <n v="24.99"/>
    <n v="22.99"/>
    <n v="34"/>
    <n v="4"/>
    <n v="9"/>
    <n v="30"/>
    <x v="1"/>
    <n v="16.874390000000002"/>
  </r>
  <r>
    <n v="1088"/>
    <x v="1"/>
    <x v="2"/>
    <x v="4"/>
    <n v="29.99"/>
    <n v="26.99"/>
    <n v="24.99"/>
    <n v="22.99"/>
    <n v="32"/>
    <n v="3"/>
    <n v="2"/>
    <n v="29"/>
    <x v="1"/>
    <n v="16.924390000000002"/>
  </r>
  <r>
    <n v="1089"/>
    <x v="1"/>
    <x v="3"/>
    <x v="4"/>
    <n v="29.99"/>
    <n v="26.99"/>
    <n v="24.99"/>
    <n v="22.99"/>
    <n v="9"/>
    <n v="8"/>
    <n v="10"/>
    <n v="1"/>
    <x v="1"/>
    <n v="16.974390000000003"/>
  </r>
  <r>
    <n v="1090"/>
    <x v="1"/>
    <x v="4"/>
    <x v="4"/>
    <n v="29.99"/>
    <n v="26.99"/>
    <n v="24.99"/>
    <n v="22.99"/>
    <n v="13"/>
    <n v="4"/>
    <n v="5"/>
    <n v="9"/>
    <x v="1"/>
    <n v="17.024390000000004"/>
  </r>
  <r>
    <n v="1091"/>
    <x v="2"/>
    <x v="0"/>
    <x v="4"/>
    <n v="12.99"/>
    <n v="11.99"/>
    <n v="10.99"/>
    <n v="9.99"/>
    <n v="18"/>
    <n v="7"/>
    <n v="0"/>
    <n v="11"/>
    <x v="0"/>
    <n v="7.196460000000001"/>
  </r>
  <r>
    <n v="1092"/>
    <x v="2"/>
    <x v="1"/>
    <x v="4"/>
    <n v="12.99"/>
    <n v="11.99"/>
    <n v="10.99"/>
    <n v="9.99"/>
    <n v="7"/>
    <n v="3"/>
    <n v="11"/>
    <n v="4"/>
    <x v="0"/>
    <n v="7.2464600000000008"/>
  </r>
  <r>
    <n v="1093"/>
    <x v="2"/>
    <x v="2"/>
    <x v="4"/>
    <n v="12.99"/>
    <n v="11.99"/>
    <n v="10.99"/>
    <n v="9.99"/>
    <n v="21"/>
    <n v="0"/>
    <n v="6"/>
    <n v="21"/>
    <x v="0"/>
    <n v="7.2964600000000006"/>
  </r>
  <r>
    <n v="1094"/>
    <x v="2"/>
    <x v="3"/>
    <x v="4"/>
    <n v="12.99"/>
    <n v="11.99"/>
    <n v="10.99"/>
    <n v="9.99"/>
    <n v="7"/>
    <n v="6"/>
    <n v="7"/>
    <n v="1"/>
    <x v="0"/>
    <n v="7.3464600000000004"/>
  </r>
  <r>
    <n v="1095"/>
    <x v="2"/>
    <x v="4"/>
    <x v="4"/>
    <n v="19.989999999999998"/>
    <n v="17.989999999999998"/>
    <n v="16.989999999999998"/>
    <n v="15.99"/>
    <n v="36"/>
    <n v="3"/>
    <n v="0"/>
    <n v="33"/>
    <x v="0"/>
    <n v="7.3964600000000003"/>
  </r>
  <r>
    <n v="1096"/>
    <x v="3"/>
    <x v="0"/>
    <x v="4"/>
    <n v="19.989999999999998"/>
    <n v="17.989999999999998"/>
    <n v="16.989999999999998"/>
    <n v="15.99"/>
    <n v="35"/>
    <n v="5"/>
    <n v="12"/>
    <n v="30"/>
    <x v="1"/>
    <n v="10.194899999999999"/>
  </r>
  <r>
    <n v="1097"/>
    <x v="3"/>
    <x v="1"/>
    <x v="4"/>
    <n v="19.989999999999998"/>
    <n v="17.989999999999998"/>
    <n v="16.989999999999998"/>
    <n v="15.99"/>
    <n v="25"/>
    <n v="7"/>
    <n v="6"/>
    <n v="18"/>
    <x v="1"/>
    <n v="10.244899999999999"/>
  </r>
  <r>
    <n v="1098"/>
    <x v="3"/>
    <x v="2"/>
    <x v="4"/>
    <n v="19.989999999999998"/>
    <n v="17.989999999999998"/>
    <n v="16.989999999999998"/>
    <n v="15.99"/>
    <n v="25"/>
    <n v="0"/>
    <n v="0"/>
    <n v="25"/>
    <x v="1"/>
    <n v="10.2949"/>
  </r>
  <r>
    <n v="1099"/>
    <x v="3"/>
    <x v="3"/>
    <x v="4"/>
    <n v="19.989999999999998"/>
    <n v="17.989999999999998"/>
    <n v="16.989999999999998"/>
    <n v="15.99"/>
    <n v="2"/>
    <n v="6"/>
    <n v="8"/>
    <n v="0"/>
    <x v="1"/>
    <n v="10.344900000000001"/>
  </r>
  <r>
    <n v="1100"/>
    <x v="3"/>
    <x v="4"/>
    <x v="4"/>
    <n v="19.989999999999998"/>
    <n v="17.989999999999998"/>
    <n v="16.989999999999998"/>
    <n v="15.99"/>
    <n v="19"/>
    <n v="2"/>
    <n v="10"/>
    <n v="17"/>
    <x v="1"/>
    <n v="10.394900000000002"/>
  </r>
  <r>
    <n v="1101"/>
    <x v="0"/>
    <x v="0"/>
    <x v="4"/>
    <n v="19.989999999999998"/>
    <n v="17.989999999999998"/>
    <n v="16.989999999999998"/>
    <n v="15.99"/>
    <n v="26"/>
    <n v="1"/>
    <n v="0"/>
    <n v="25"/>
    <x v="0"/>
    <n v="10.53473"/>
  </r>
  <r>
    <n v="1102"/>
    <x v="0"/>
    <x v="1"/>
    <x v="4"/>
    <n v="19.989999999999998"/>
    <n v="17.989999999999998"/>
    <n v="16.989999999999998"/>
    <n v="15.99"/>
    <n v="12"/>
    <n v="2"/>
    <n v="5"/>
    <n v="10"/>
    <x v="0"/>
    <n v="10.58473"/>
  </r>
  <r>
    <n v="1103"/>
    <x v="0"/>
    <x v="2"/>
    <x v="4"/>
    <n v="19.989999999999998"/>
    <n v="17.989999999999998"/>
    <n v="16.989999999999998"/>
    <n v="15.99"/>
    <n v="14"/>
    <n v="0"/>
    <n v="4"/>
    <n v="14"/>
    <x v="0"/>
    <n v="10.634730000000001"/>
  </r>
  <r>
    <n v="1104"/>
    <x v="0"/>
    <x v="3"/>
    <x v="4"/>
    <n v="19.989999999999998"/>
    <n v="17.989999999999998"/>
    <n v="16.989999999999998"/>
    <n v="15.99"/>
    <n v="24"/>
    <n v="6"/>
    <n v="5"/>
    <n v="18"/>
    <x v="0"/>
    <n v="10.684730000000002"/>
  </r>
  <r>
    <n v="1105"/>
    <x v="0"/>
    <x v="4"/>
    <x v="4"/>
    <n v="19.989999999999998"/>
    <n v="17.989999999999998"/>
    <n v="16.989999999999998"/>
    <n v="15.99"/>
    <n v="6"/>
    <n v="5"/>
    <n v="12"/>
    <n v="1"/>
    <x v="0"/>
    <n v="10.734730000000003"/>
  </r>
  <r>
    <n v="1106"/>
    <x v="1"/>
    <x v="0"/>
    <x v="4"/>
    <n v="29.99"/>
    <n v="26.99"/>
    <n v="24.99"/>
    <n v="22.99"/>
    <n v="27"/>
    <n v="6"/>
    <n v="1"/>
    <n v="21"/>
    <x v="1"/>
    <n v="16.134620000000002"/>
  </r>
  <r>
    <n v="1107"/>
    <x v="1"/>
    <x v="1"/>
    <x v="4"/>
    <n v="29.99"/>
    <n v="26.99"/>
    <n v="24.99"/>
    <n v="22.99"/>
    <n v="11"/>
    <n v="5"/>
    <n v="11"/>
    <n v="6"/>
    <x v="1"/>
    <n v="16.184620000000002"/>
  </r>
  <r>
    <n v="1108"/>
    <x v="1"/>
    <x v="2"/>
    <x v="4"/>
    <n v="29.99"/>
    <n v="26.99"/>
    <n v="24.99"/>
    <n v="22.99"/>
    <n v="24"/>
    <n v="1"/>
    <n v="3"/>
    <n v="23"/>
    <x v="1"/>
    <n v="16.234620000000003"/>
  </r>
  <r>
    <n v="1109"/>
    <x v="1"/>
    <x v="3"/>
    <x v="4"/>
    <n v="29.99"/>
    <n v="26.99"/>
    <n v="24.99"/>
    <n v="22.99"/>
    <n v="16"/>
    <n v="4"/>
    <n v="1"/>
    <n v="12"/>
    <x v="1"/>
    <n v="16.284620000000004"/>
  </r>
  <r>
    <n v="1110"/>
    <x v="1"/>
    <x v="4"/>
    <x v="4"/>
    <n v="29.99"/>
    <n v="26.99"/>
    <n v="24.99"/>
    <n v="22.99"/>
    <n v="13"/>
    <n v="0"/>
    <n v="9"/>
    <n v="13"/>
    <x v="1"/>
    <n v="16.3346200000000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location ref="A3:E7" firstHeaderRow="0" firstDataRow="1" firstDataCol="1"/>
  <pivotFields count="14">
    <pivotField showAll="0" defaultSubtotal="0"/>
    <pivotField axis="axisRow" showAll="0" defaultSubtotal="0">
      <items count="4">
        <item h="1" x="3"/>
        <item x="1"/>
        <item h="1" x="0"/>
        <item h="1" x="2"/>
      </items>
    </pivotField>
    <pivotField axis="axisRow" showAll="0" defaultSubtotal="0">
      <items count="5">
        <item x="2"/>
        <item h="1" x="1"/>
        <item h="1" x="0"/>
        <item h="1" x="3"/>
        <item h="1" x="4"/>
      </items>
    </pivotField>
    <pivotField axis="axisRow" showAll="0" defaultSubtotal="0">
      <items count="5">
        <item h="1" x="1"/>
        <item x="3"/>
        <item h="1" x="4"/>
        <item h="1" x="2"/>
        <item h="1" x="0"/>
      </items>
    </pivotField>
    <pivotField numFmtId="8" showAll="0" defaultSubtotal="0"/>
    <pivotField numFmtId="8" showAll="0" defaultSubtotal="0"/>
    <pivotField numFmtId="8" showAll="0" defaultSubtotal="0"/>
    <pivotField numFmtId="8" showAll="0" defaultSubtotal="0"/>
    <pivotField dataField="1" showAll="0" defaultSubtotal="0"/>
    <pivotField dataField="1" showAll="0" defaultSubtotal="0"/>
    <pivotField dataField="1" showAll="0" defaultSubtotal="0"/>
    <pivotField dataField="1" showAll="0" defaultSubtotal="0"/>
    <pivotField axis="axisRow" showAll="0" defaultSubtotal="0">
      <items count="2">
        <item x="1"/>
        <item sd="0" x="0"/>
      </items>
    </pivotField>
    <pivotField numFmtId="8" showAll="0" defaultSubtotal="0"/>
  </pivotFields>
  <rowFields count="4">
    <field x="12"/>
    <field x="1"/>
    <field x="2"/>
    <field x="3"/>
  </rowFields>
  <rowItems count="4">
    <i>
      <x/>
    </i>
    <i r="1">
      <x v="1"/>
    </i>
    <i r="2">
      <x/>
    </i>
    <i r="3">
      <x v="1"/>
    </i>
  </rowItems>
  <colFields count="1">
    <field x="-2"/>
  </colFields>
  <colItems count="4">
    <i>
      <x/>
    </i>
    <i i="1">
      <x v="1"/>
    </i>
    <i i="2">
      <x v="2"/>
    </i>
    <i i="3">
      <x v="3"/>
    </i>
  </colItems>
  <dataFields count="4">
    <dataField name="In Stock " fld="8" baseField="0" baseItem="0"/>
    <dataField name="Committed " fld="9" baseField="0" baseItem="0"/>
    <dataField name="On Order " fld="10" baseField="0" baseItem="0"/>
    <dataField name="Total Available " fld="11" baseField="0" baseItem="0"/>
  </dataFields>
  <formats count="3">
    <format dxfId="2">
      <pivotArea outline="0" collapsedLevelsAreSubtotals="1" fieldPosition="0"/>
    </format>
    <format dxfId="1">
      <pivotArea dataOnly="0" labelOnly="1" outline="0" fieldPosition="0">
        <references count="1">
          <reference field="4294967294" count="4">
            <x v="0"/>
            <x v="1"/>
            <x v="2"/>
            <x v="3"/>
          </reference>
        </references>
      </pivotArea>
    </format>
    <format dxfId="0">
      <pivotArea dataOnly="0" labelOnly="1" outline="0" fieldPosition="0">
        <references count="1">
          <reference field="4294967294" count="4">
            <x v="0"/>
            <x v="1"/>
            <x v="2"/>
            <x v="3"/>
          </reference>
        </references>
      </pivotArea>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escription" sourceName="Description">
  <pivotTables>
    <pivotTable tabId="4" name="PivotTable2"/>
  </pivotTables>
  <data>
    <tabular pivotCacheId="1">
      <items count="4">
        <i x="3"/>
        <i x="1" s="1"/>
        <i x="0"/>
        <i x="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ize" sourceName="Size">
  <pivotTables>
    <pivotTable tabId="4" name="PivotTable2"/>
  </pivotTables>
  <data>
    <tabular pivotCacheId="1">
      <items count="5">
        <i x="2" s="1"/>
        <i x="1"/>
        <i x="0"/>
        <i x="3"/>
        <i x="4"/>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olor" sourceName="Color">
  <pivotTables>
    <pivotTable tabId="4" name="PivotTable2"/>
  </pivotTables>
  <data>
    <tabular pivotCacheId="1">
      <items count="5">
        <i x="1"/>
        <i x="3" s="1"/>
        <i x="4"/>
        <i x="2"/>
        <i x="0"/>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Vendor" sourceName="Vendor">
  <pivotTables>
    <pivotTable tabId="4" name="PivotTable2"/>
  </pivotTables>
  <data>
    <tabular pivotCacheId="1">
      <items count="2">
        <i x="1" s="1"/>
        <i x="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scription" cache="Slicer_Description" caption="Description" style="SlicerStyleDark5" rowHeight="257175"/>
  <slicer name="Size" cache="Slicer_Size" caption="Size" style="SlicerStyleDark5" rowHeight="257175"/>
  <slicer name="Color" cache="Slicer_Color" caption="Color" style="SlicerStyleDark5" rowHeight="257175"/>
  <slicer name="Vendor" cache="Slicer_Vendor" caption="Vendor" style="SlicerStyleDark5" rowHeight="25717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5"/>
  <sheetViews>
    <sheetView showGridLines="0" tabSelected="1" topLeftCell="A3" workbookViewId="0">
      <selection activeCell="F12" sqref="F12"/>
    </sheetView>
  </sheetViews>
  <sheetFormatPr defaultRowHeight="15.75" x14ac:dyDescent="0.25"/>
  <cols>
    <col min="1" max="1" width="21.125" customWidth="1"/>
    <col min="2" max="5" width="16.875" style="26" customWidth="1"/>
  </cols>
  <sheetData>
    <row r="3" spans="1:5" x14ac:dyDescent="0.25">
      <c r="A3" s="22" t="s">
        <v>33</v>
      </c>
      <c r="B3" s="28" t="s">
        <v>34</v>
      </c>
      <c r="C3" s="28" t="s">
        <v>35</v>
      </c>
      <c r="D3" s="28" t="s">
        <v>36</v>
      </c>
      <c r="E3" s="28" t="s">
        <v>37</v>
      </c>
    </row>
    <row r="4" spans="1:5" x14ac:dyDescent="0.25">
      <c r="A4" s="19" t="s">
        <v>25</v>
      </c>
      <c r="B4" s="27"/>
      <c r="C4" s="27"/>
      <c r="D4" s="27"/>
      <c r="E4" s="27"/>
    </row>
    <row r="5" spans="1:5" x14ac:dyDescent="0.25">
      <c r="A5" s="23" t="s">
        <v>22</v>
      </c>
      <c r="B5" s="27"/>
      <c r="C5" s="27"/>
      <c r="D5" s="27"/>
      <c r="E5" s="27"/>
    </row>
    <row r="6" spans="1:5" x14ac:dyDescent="0.25">
      <c r="A6" s="24" t="s">
        <v>21</v>
      </c>
      <c r="B6" s="27"/>
      <c r="C6" s="27"/>
      <c r="D6" s="27"/>
      <c r="E6" s="27"/>
    </row>
    <row r="7" spans="1:5" x14ac:dyDescent="0.25">
      <c r="A7" s="25" t="s">
        <v>29</v>
      </c>
      <c r="B7" s="27">
        <v>39</v>
      </c>
      <c r="C7" s="27">
        <v>7</v>
      </c>
      <c r="D7" s="27">
        <v>11</v>
      </c>
      <c r="E7" s="27">
        <v>32</v>
      </c>
    </row>
    <row r="8" spans="1:5" x14ac:dyDescent="0.25">
      <c r="B8"/>
      <c r="C8"/>
      <c r="D8"/>
      <c r="E8"/>
    </row>
    <row r="9" spans="1:5" x14ac:dyDescent="0.25">
      <c r="B9"/>
      <c r="C9"/>
      <c r="D9"/>
      <c r="E9"/>
    </row>
    <row r="10" spans="1:5" x14ac:dyDescent="0.25">
      <c r="B10"/>
      <c r="C10"/>
      <c r="D10"/>
      <c r="E10"/>
    </row>
    <row r="11" spans="1:5" x14ac:dyDescent="0.25">
      <c r="B11"/>
      <c r="C11"/>
      <c r="D11"/>
      <c r="E11"/>
    </row>
    <row r="12" spans="1:5" x14ac:dyDescent="0.25">
      <c r="B12"/>
      <c r="C12"/>
      <c r="D12"/>
      <c r="E12"/>
    </row>
    <row r="13" spans="1:5" x14ac:dyDescent="0.25">
      <c r="B13"/>
      <c r="C13"/>
      <c r="D13"/>
      <c r="E13"/>
    </row>
    <row r="14" spans="1:5" x14ac:dyDescent="0.25">
      <c r="B14"/>
      <c r="C14"/>
      <c r="D14"/>
      <c r="E14"/>
    </row>
    <row r="15" spans="1:5" x14ac:dyDescent="0.25">
      <c r="B15"/>
      <c r="C15"/>
      <c r="D15"/>
      <c r="E15"/>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4"/>
  <sheetViews>
    <sheetView showGridLines="0" topLeftCell="B2" zoomScale="85" zoomScaleNormal="85" workbookViewId="0">
      <selection activeCell="H21" sqref="H21"/>
    </sheetView>
  </sheetViews>
  <sheetFormatPr defaultRowHeight="15.75" x14ac:dyDescent="0.25"/>
  <cols>
    <col min="1" max="1" width="9" style="10"/>
    <col min="2" max="2" width="17" customWidth="1"/>
    <col min="4" max="4" width="7.625" customWidth="1"/>
    <col min="10" max="10" width="10.625" customWidth="1"/>
    <col min="13" max="13" width="21.5" customWidth="1"/>
    <col min="16" max="16" width="13" customWidth="1"/>
    <col min="17" max="19" width="13.75" customWidth="1"/>
    <col min="20" max="20" width="2.25" customWidth="1"/>
    <col min="21" max="22" width="1.5" customWidth="1"/>
    <col min="23" max="23" width="16.75" customWidth="1"/>
    <col min="24" max="25" width="9.375" customWidth="1"/>
    <col min="26" max="26" width="19.75" customWidth="1"/>
  </cols>
  <sheetData>
    <row r="1" spans="1:28" ht="18.75" x14ac:dyDescent="0.3">
      <c r="A1" s="1" t="s">
        <v>0</v>
      </c>
    </row>
    <row r="2" spans="1:28" ht="18.75" x14ac:dyDescent="0.3">
      <c r="A2" s="2" t="s">
        <v>1</v>
      </c>
    </row>
    <row r="4" spans="1:28" s="5" customFormat="1" ht="31.5" customHeight="1" x14ac:dyDescent="0.25">
      <c r="A4" s="3" t="s">
        <v>2</v>
      </c>
      <c r="B4" s="3" t="s">
        <v>3</v>
      </c>
      <c r="C4" s="3" t="s">
        <v>4</v>
      </c>
      <c r="D4" s="3" t="s">
        <v>5</v>
      </c>
      <c r="E4" s="3" t="s">
        <v>6</v>
      </c>
      <c r="F4" s="3" t="s">
        <v>7</v>
      </c>
      <c r="G4" s="3" t="s">
        <v>8</v>
      </c>
      <c r="H4" s="3" t="s">
        <v>9</v>
      </c>
      <c r="I4" s="3" t="s">
        <v>10</v>
      </c>
      <c r="J4" s="3" t="s">
        <v>11</v>
      </c>
      <c r="K4" s="3" t="s">
        <v>12</v>
      </c>
      <c r="L4" s="4" t="s">
        <v>13</v>
      </c>
      <c r="M4" s="3" t="s">
        <v>14</v>
      </c>
      <c r="N4" s="3" t="s">
        <v>15</v>
      </c>
      <c r="P4" s="6" t="s">
        <v>3</v>
      </c>
      <c r="Q4" s="6" t="s">
        <v>4</v>
      </c>
      <c r="R4" s="6" t="s">
        <v>5</v>
      </c>
      <c r="S4" s="6" t="s">
        <v>14</v>
      </c>
      <c r="W4" s="7" t="s">
        <v>16</v>
      </c>
      <c r="X4" s="8" t="s">
        <v>17</v>
      </c>
      <c r="Y4" s="8" t="s">
        <v>18</v>
      </c>
      <c r="Z4" s="8" t="s">
        <v>19</v>
      </c>
      <c r="AA4" s="9"/>
      <c r="AB4" s="9"/>
    </row>
    <row r="5" spans="1:28" x14ac:dyDescent="0.25">
      <c r="A5" s="10">
        <v>1001</v>
      </c>
      <c r="B5" t="s">
        <v>16</v>
      </c>
      <c r="C5" t="s">
        <v>17</v>
      </c>
      <c r="D5" t="s">
        <v>18</v>
      </c>
      <c r="E5" s="11">
        <v>19.989999999999998</v>
      </c>
      <c r="F5" s="11">
        <v>17.989999999999998</v>
      </c>
      <c r="G5" s="11">
        <v>16.989999999999998</v>
      </c>
      <c r="H5" s="11">
        <v>15.99</v>
      </c>
      <c r="I5">
        <v>28</v>
      </c>
      <c r="J5">
        <v>3</v>
      </c>
      <c r="K5">
        <v>0</v>
      </c>
      <c r="L5">
        <f>IF((I5-J5)&lt;0,0,I5-J5)</f>
        <v>25</v>
      </c>
      <c r="M5" t="s">
        <v>19</v>
      </c>
      <c r="N5" s="11">
        <v>11.1944</v>
      </c>
      <c r="P5" s="12" t="s">
        <v>20</v>
      </c>
      <c r="Q5" s="12" t="s">
        <v>21</v>
      </c>
      <c r="R5" s="12" t="s">
        <v>18</v>
      </c>
      <c r="S5" s="12" t="s">
        <v>19</v>
      </c>
      <c r="W5" s="13" t="s">
        <v>22</v>
      </c>
      <c r="X5" s="8" t="s">
        <v>23</v>
      </c>
      <c r="Y5" s="8" t="s">
        <v>24</v>
      </c>
      <c r="Z5" s="8" t="s">
        <v>25</v>
      </c>
      <c r="AA5" s="14"/>
      <c r="AB5" s="14"/>
    </row>
    <row r="6" spans="1:28" x14ac:dyDescent="0.25">
      <c r="A6" s="10">
        <v>1002</v>
      </c>
      <c r="B6" t="s">
        <v>16</v>
      </c>
      <c r="C6" t="s">
        <v>23</v>
      </c>
      <c r="D6" t="s">
        <v>18</v>
      </c>
      <c r="E6" s="11">
        <v>19.989999999999998</v>
      </c>
      <c r="F6" s="11">
        <v>17.989999999999998</v>
      </c>
      <c r="G6" s="11">
        <v>16.989999999999998</v>
      </c>
      <c r="H6" s="11">
        <v>15.99</v>
      </c>
      <c r="I6">
        <v>0</v>
      </c>
      <c r="J6">
        <v>6</v>
      </c>
      <c r="K6">
        <v>0</v>
      </c>
      <c r="L6">
        <f t="shared" ref="L6:L69" si="0">IF((I6-J6)&lt;0,0,I6-J6)</f>
        <v>0</v>
      </c>
      <c r="M6" t="s">
        <v>19</v>
      </c>
      <c r="N6" s="11">
        <v>11.244400000000001</v>
      </c>
      <c r="W6" s="13" t="s">
        <v>20</v>
      </c>
      <c r="X6" s="8" t="s">
        <v>21</v>
      </c>
      <c r="Y6" s="8" t="s">
        <v>26</v>
      </c>
      <c r="Z6" s="14"/>
      <c r="AA6" s="14"/>
      <c r="AB6" s="14"/>
    </row>
    <row r="7" spans="1:28" x14ac:dyDescent="0.25">
      <c r="A7" s="10">
        <v>1003</v>
      </c>
      <c r="B7" t="s">
        <v>16</v>
      </c>
      <c r="C7" t="s">
        <v>21</v>
      </c>
      <c r="D7" t="s">
        <v>18</v>
      </c>
      <c r="E7" s="11">
        <v>19.989999999999998</v>
      </c>
      <c r="F7" s="11">
        <v>17.989999999999998</v>
      </c>
      <c r="G7" s="11">
        <v>16.989999999999998</v>
      </c>
      <c r="H7" s="11">
        <v>15.99</v>
      </c>
      <c r="I7">
        <v>4</v>
      </c>
      <c r="J7">
        <v>8</v>
      </c>
      <c r="K7">
        <v>2</v>
      </c>
      <c r="L7">
        <f t="shared" si="0"/>
        <v>0</v>
      </c>
      <c r="M7" t="s">
        <v>19</v>
      </c>
      <c r="N7" s="11">
        <v>11.294400000000001</v>
      </c>
      <c r="P7" s="15" t="s">
        <v>10</v>
      </c>
      <c r="Q7" s="16">
        <f>SUMIFS($I$5:$I$114,$B$5:$B$114,$P$5,$C$5:$C$114,$Q$5,$D$5:$D$114,$R$5,$M$5:$M$114,$S$5)</f>
        <v>34</v>
      </c>
      <c r="W7" s="17" t="s">
        <v>27</v>
      </c>
      <c r="X7" s="8" t="s">
        <v>28</v>
      </c>
      <c r="Y7" s="8" t="s">
        <v>29</v>
      </c>
      <c r="Z7" s="14"/>
      <c r="AA7" s="14"/>
      <c r="AB7" s="14"/>
    </row>
    <row r="8" spans="1:28" x14ac:dyDescent="0.25">
      <c r="A8" s="10">
        <v>1004</v>
      </c>
      <c r="B8" t="s">
        <v>16</v>
      </c>
      <c r="C8" t="s">
        <v>28</v>
      </c>
      <c r="D8" t="s">
        <v>18</v>
      </c>
      <c r="E8" s="11">
        <v>19.989999999999998</v>
      </c>
      <c r="F8" s="11">
        <v>17.989999999999998</v>
      </c>
      <c r="G8" s="11">
        <v>16.989999999999998</v>
      </c>
      <c r="H8" s="11">
        <v>15.99</v>
      </c>
      <c r="I8">
        <v>20</v>
      </c>
      <c r="J8">
        <v>1</v>
      </c>
      <c r="K8">
        <v>4</v>
      </c>
      <c r="L8">
        <f t="shared" si="0"/>
        <v>19</v>
      </c>
      <c r="M8" t="s">
        <v>19</v>
      </c>
      <c r="N8" s="11">
        <v>11.344400000000002</v>
      </c>
      <c r="P8" s="15" t="s">
        <v>11</v>
      </c>
      <c r="Q8" s="16">
        <f>SUMIFS($J$5:$J$114,$B$5:$B$114,$P$5,$C$5:$C$114,$Q$5,$D$5:$D$114,$R$5,$M$5:$M$114,$S$5)</f>
        <v>0</v>
      </c>
      <c r="W8" s="14"/>
      <c r="X8" s="8" t="s">
        <v>30</v>
      </c>
      <c r="Y8" s="8" t="s">
        <v>31</v>
      </c>
      <c r="Z8" s="14"/>
      <c r="AA8" s="14"/>
      <c r="AB8" s="14"/>
    </row>
    <row r="9" spans="1:28" x14ac:dyDescent="0.25">
      <c r="A9" s="10">
        <v>1005</v>
      </c>
      <c r="B9" t="s">
        <v>16</v>
      </c>
      <c r="C9" t="s">
        <v>30</v>
      </c>
      <c r="D9" t="s">
        <v>18</v>
      </c>
      <c r="E9" s="11">
        <v>19.989999999999998</v>
      </c>
      <c r="F9" s="11">
        <v>17.989999999999998</v>
      </c>
      <c r="G9" s="11">
        <v>16.989999999999998</v>
      </c>
      <c r="H9" s="11">
        <v>15.99</v>
      </c>
      <c r="I9">
        <v>15</v>
      </c>
      <c r="J9">
        <v>2</v>
      </c>
      <c r="K9">
        <v>6</v>
      </c>
      <c r="L9">
        <f t="shared" si="0"/>
        <v>13</v>
      </c>
      <c r="M9" t="s">
        <v>19</v>
      </c>
      <c r="N9" s="11">
        <v>11.394400000000003</v>
      </c>
      <c r="P9" s="15" t="s">
        <v>12</v>
      </c>
      <c r="Q9" s="16">
        <f>SUMIFS($K$5:$K$114,$B$5:$B$114,$P$5,$C$5:$C$114,$Q$5,$D$5:$D$114,$R$5,$M$5:$M$114,$S$5)</f>
        <v>2</v>
      </c>
    </row>
    <row r="10" spans="1:28" x14ac:dyDescent="0.25">
      <c r="A10" s="10">
        <v>1006</v>
      </c>
      <c r="B10" s="18" t="s">
        <v>22</v>
      </c>
      <c r="C10" t="s">
        <v>17</v>
      </c>
      <c r="D10" t="s">
        <v>18</v>
      </c>
      <c r="E10" s="11">
        <v>29.99</v>
      </c>
      <c r="F10" s="11">
        <v>26.99</v>
      </c>
      <c r="G10" s="11">
        <v>24.99</v>
      </c>
      <c r="H10" s="11">
        <v>22.99</v>
      </c>
      <c r="I10">
        <v>18</v>
      </c>
      <c r="J10">
        <v>1</v>
      </c>
      <c r="K10">
        <v>7</v>
      </c>
      <c r="L10">
        <f t="shared" si="0"/>
        <v>17</v>
      </c>
      <c r="M10" t="s">
        <v>25</v>
      </c>
      <c r="N10" s="11">
        <v>16.554480000000002</v>
      </c>
      <c r="P10" s="15" t="s">
        <v>32</v>
      </c>
      <c r="Q10" s="16">
        <f>SUMIFS($L$5:$L$114,$B$5:$B$114,$P$5,$C$5:$C$114,$Q$5,$D$5:$D$114,$R$5,$M$5:$M$114,$S$5)</f>
        <v>34</v>
      </c>
    </row>
    <row r="11" spans="1:28" x14ac:dyDescent="0.25">
      <c r="A11" s="10">
        <v>1007</v>
      </c>
      <c r="B11" s="18" t="s">
        <v>22</v>
      </c>
      <c r="C11" t="s">
        <v>23</v>
      </c>
      <c r="D11" t="s">
        <v>18</v>
      </c>
      <c r="E11" s="11">
        <v>29.99</v>
      </c>
      <c r="F11" s="11">
        <v>26.99</v>
      </c>
      <c r="G11" s="11">
        <v>24.99</v>
      </c>
      <c r="H11" s="11">
        <v>22.99</v>
      </c>
      <c r="I11">
        <v>16</v>
      </c>
      <c r="J11">
        <v>8</v>
      </c>
      <c r="K11">
        <v>4</v>
      </c>
      <c r="L11">
        <f t="shared" si="0"/>
        <v>8</v>
      </c>
      <c r="M11" t="s">
        <v>25</v>
      </c>
      <c r="N11" s="11">
        <v>16.604480000000002</v>
      </c>
    </row>
    <row r="12" spans="1:28" x14ac:dyDescent="0.25">
      <c r="A12" s="10">
        <v>1008</v>
      </c>
      <c r="B12" s="18" t="s">
        <v>22</v>
      </c>
      <c r="C12" t="s">
        <v>21</v>
      </c>
      <c r="D12" t="s">
        <v>18</v>
      </c>
      <c r="E12" s="11">
        <v>29.99</v>
      </c>
      <c r="F12" s="11">
        <v>26.99</v>
      </c>
      <c r="G12" s="11">
        <v>24.99</v>
      </c>
      <c r="H12" s="11">
        <v>22.99</v>
      </c>
      <c r="I12">
        <v>3</v>
      </c>
      <c r="J12">
        <v>8</v>
      </c>
      <c r="K12">
        <v>5</v>
      </c>
      <c r="L12">
        <f t="shared" si="0"/>
        <v>0</v>
      </c>
      <c r="M12" t="s">
        <v>25</v>
      </c>
      <c r="N12" s="11">
        <v>16.654480000000003</v>
      </c>
    </row>
    <row r="13" spans="1:28" x14ac:dyDescent="0.25">
      <c r="A13" s="10">
        <v>1009</v>
      </c>
      <c r="B13" s="18" t="s">
        <v>22</v>
      </c>
      <c r="C13" t="s">
        <v>28</v>
      </c>
      <c r="D13" t="s">
        <v>18</v>
      </c>
      <c r="E13" s="11">
        <v>29.99</v>
      </c>
      <c r="F13" s="11">
        <v>26.99</v>
      </c>
      <c r="G13" s="11">
        <v>24.99</v>
      </c>
      <c r="H13" s="11">
        <v>22.99</v>
      </c>
      <c r="I13">
        <v>30</v>
      </c>
      <c r="J13">
        <v>4</v>
      </c>
      <c r="K13">
        <v>12</v>
      </c>
      <c r="L13">
        <f t="shared" si="0"/>
        <v>26</v>
      </c>
      <c r="M13" t="s">
        <v>25</v>
      </c>
      <c r="N13" s="11">
        <v>16.704480000000004</v>
      </c>
    </row>
    <row r="14" spans="1:28" x14ac:dyDescent="0.25">
      <c r="A14" s="10">
        <v>1010</v>
      </c>
      <c r="B14" s="18" t="s">
        <v>22</v>
      </c>
      <c r="C14" t="s">
        <v>30</v>
      </c>
      <c r="D14" t="s">
        <v>18</v>
      </c>
      <c r="E14" s="11">
        <v>29.99</v>
      </c>
      <c r="F14" s="11">
        <v>26.99</v>
      </c>
      <c r="G14" s="11">
        <v>24.99</v>
      </c>
      <c r="H14" s="11">
        <v>22.99</v>
      </c>
      <c r="I14">
        <v>13</v>
      </c>
      <c r="J14">
        <v>1</v>
      </c>
      <c r="K14">
        <v>6</v>
      </c>
      <c r="L14">
        <f t="shared" si="0"/>
        <v>12</v>
      </c>
      <c r="M14" t="s">
        <v>25</v>
      </c>
      <c r="N14" s="11">
        <v>16.754480000000004</v>
      </c>
    </row>
    <row r="15" spans="1:28" x14ac:dyDescent="0.25">
      <c r="A15" s="10">
        <v>1011</v>
      </c>
      <c r="B15" s="18" t="s">
        <v>20</v>
      </c>
      <c r="C15" t="s">
        <v>17</v>
      </c>
      <c r="D15" t="s">
        <v>18</v>
      </c>
      <c r="E15" s="11">
        <v>12.99</v>
      </c>
      <c r="F15" s="11">
        <v>11.99</v>
      </c>
      <c r="G15" s="11">
        <v>10.99</v>
      </c>
      <c r="H15" s="11">
        <v>9.99</v>
      </c>
      <c r="I15">
        <v>13</v>
      </c>
      <c r="J15">
        <v>5</v>
      </c>
      <c r="K15">
        <v>8</v>
      </c>
      <c r="L15">
        <f t="shared" si="0"/>
        <v>8</v>
      </c>
      <c r="M15" t="s">
        <v>19</v>
      </c>
      <c r="N15" s="11">
        <v>7.7680199999999999</v>
      </c>
    </row>
    <row r="16" spans="1:28" x14ac:dyDescent="0.25">
      <c r="A16" s="10">
        <v>1012</v>
      </c>
      <c r="B16" s="18" t="s">
        <v>20</v>
      </c>
      <c r="C16" t="s">
        <v>23</v>
      </c>
      <c r="D16" t="s">
        <v>18</v>
      </c>
      <c r="E16" s="11">
        <v>12.99</v>
      </c>
      <c r="F16" s="11">
        <v>11.99</v>
      </c>
      <c r="G16" s="11">
        <v>10.99</v>
      </c>
      <c r="H16" s="11">
        <v>9.99</v>
      </c>
      <c r="I16">
        <v>0</v>
      </c>
      <c r="J16">
        <v>4</v>
      </c>
      <c r="K16">
        <v>2</v>
      </c>
      <c r="L16">
        <f t="shared" si="0"/>
        <v>0</v>
      </c>
      <c r="M16" t="s">
        <v>19</v>
      </c>
      <c r="N16" s="11">
        <v>7.8180199999999997</v>
      </c>
    </row>
    <row r="17" spans="1:23" x14ac:dyDescent="0.25">
      <c r="A17" s="10">
        <v>1013</v>
      </c>
      <c r="B17" s="18" t="s">
        <v>20</v>
      </c>
      <c r="C17" t="s">
        <v>21</v>
      </c>
      <c r="D17" t="s">
        <v>18</v>
      </c>
      <c r="E17" s="11">
        <v>12.99</v>
      </c>
      <c r="F17" s="11">
        <v>11.99</v>
      </c>
      <c r="G17" s="11">
        <v>10.99</v>
      </c>
      <c r="H17" s="11">
        <v>9.99</v>
      </c>
      <c r="I17">
        <v>34</v>
      </c>
      <c r="J17">
        <v>0</v>
      </c>
      <c r="K17">
        <v>2</v>
      </c>
      <c r="L17">
        <f t="shared" si="0"/>
        <v>34</v>
      </c>
      <c r="M17" t="s">
        <v>19</v>
      </c>
      <c r="N17" s="11">
        <v>7.8680199999999996</v>
      </c>
    </row>
    <row r="18" spans="1:23" x14ac:dyDescent="0.25">
      <c r="A18" s="10">
        <v>1014</v>
      </c>
      <c r="B18" s="18" t="s">
        <v>20</v>
      </c>
      <c r="C18" t="s">
        <v>28</v>
      </c>
      <c r="D18" t="s">
        <v>18</v>
      </c>
      <c r="E18" s="11">
        <v>12.99</v>
      </c>
      <c r="F18" s="11">
        <v>11.99</v>
      </c>
      <c r="G18" s="11">
        <v>10.99</v>
      </c>
      <c r="H18" s="11">
        <v>9.99</v>
      </c>
      <c r="I18">
        <v>11</v>
      </c>
      <c r="J18">
        <v>7</v>
      </c>
      <c r="K18">
        <v>1</v>
      </c>
      <c r="L18">
        <f t="shared" si="0"/>
        <v>4</v>
      </c>
      <c r="M18" t="s">
        <v>19</v>
      </c>
      <c r="N18" s="11">
        <v>7.9180199999999994</v>
      </c>
    </row>
    <row r="19" spans="1:23" x14ac:dyDescent="0.25">
      <c r="A19" s="10">
        <v>1015</v>
      </c>
      <c r="B19" s="18" t="s">
        <v>20</v>
      </c>
      <c r="C19" t="s">
        <v>30</v>
      </c>
      <c r="D19" t="s">
        <v>18</v>
      </c>
      <c r="E19" s="11">
        <v>19.989999999999998</v>
      </c>
      <c r="F19" s="11">
        <v>17.989999999999998</v>
      </c>
      <c r="G19" s="11">
        <v>16.989999999999998</v>
      </c>
      <c r="H19" s="11">
        <v>15.99</v>
      </c>
      <c r="I19">
        <v>16</v>
      </c>
      <c r="J19">
        <v>4</v>
      </c>
      <c r="K19">
        <v>2</v>
      </c>
      <c r="L19">
        <f t="shared" si="0"/>
        <v>12</v>
      </c>
      <c r="M19" t="s">
        <v>19</v>
      </c>
      <c r="N19" s="11">
        <v>7.9680199999999992</v>
      </c>
    </row>
    <row r="20" spans="1:23" x14ac:dyDescent="0.25">
      <c r="A20" s="10">
        <v>1016</v>
      </c>
      <c r="B20" s="18" t="s">
        <v>27</v>
      </c>
      <c r="C20" t="s">
        <v>17</v>
      </c>
      <c r="D20" t="s">
        <v>18</v>
      </c>
      <c r="E20" s="11">
        <v>19.989999999999998</v>
      </c>
      <c r="F20" s="11">
        <v>17.989999999999998</v>
      </c>
      <c r="G20" s="11">
        <v>16.989999999999998</v>
      </c>
      <c r="H20" s="11">
        <v>15.99</v>
      </c>
      <c r="I20">
        <v>37</v>
      </c>
      <c r="J20">
        <v>5</v>
      </c>
      <c r="K20">
        <v>3</v>
      </c>
      <c r="L20">
        <f t="shared" si="0"/>
        <v>32</v>
      </c>
      <c r="M20" t="s">
        <v>25</v>
      </c>
      <c r="N20" s="11">
        <v>10.894550000000001</v>
      </c>
    </row>
    <row r="21" spans="1:23" x14ac:dyDescent="0.25">
      <c r="A21" s="10">
        <v>1017</v>
      </c>
      <c r="B21" s="19" t="s">
        <v>27</v>
      </c>
      <c r="C21" t="s">
        <v>23</v>
      </c>
      <c r="D21" t="s">
        <v>18</v>
      </c>
      <c r="E21" s="11">
        <v>19.989999999999998</v>
      </c>
      <c r="F21" s="11">
        <v>17.989999999999998</v>
      </c>
      <c r="G21" s="11">
        <v>16.989999999999998</v>
      </c>
      <c r="H21" s="11">
        <v>15.99</v>
      </c>
      <c r="I21">
        <v>19</v>
      </c>
      <c r="J21">
        <v>2</v>
      </c>
      <c r="K21">
        <v>7</v>
      </c>
      <c r="L21">
        <f t="shared" si="0"/>
        <v>17</v>
      </c>
      <c r="M21" t="s">
        <v>25</v>
      </c>
      <c r="N21" s="11">
        <v>10.944550000000001</v>
      </c>
    </row>
    <row r="22" spans="1:23" x14ac:dyDescent="0.25">
      <c r="A22" s="10">
        <v>1018</v>
      </c>
      <c r="B22" s="19" t="s">
        <v>27</v>
      </c>
      <c r="C22" t="s">
        <v>21</v>
      </c>
      <c r="D22" t="s">
        <v>18</v>
      </c>
      <c r="E22" s="11">
        <v>19.989999999999998</v>
      </c>
      <c r="F22" s="11">
        <v>17.989999999999998</v>
      </c>
      <c r="G22" s="11">
        <v>16.989999999999998</v>
      </c>
      <c r="H22" s="11">
        <v>15.99</v>
      </c>
      <c r="I22">
        <v>12</v>
      </c>
      <c r="J22">
        <v>7</v>
      </c>
      <c r="K22">
        <v>0</v>
      </c>
      <c r="L22">
        <f t="shared" si="0"/>
        <v>5</v>
      </c>
      <c r="M22" t="s">
        <v>25</v>
      </c>
      <c r="N22" s="11">
        <v>10.994550000000002</v>
      </c>
    </row>
    <row r="23" spans="1:23" x14ac:dyDescent="0.25">
      <c r="A23" s="10">
        <v>1019</v>
      </c>
      <c r="B23" s="19" t="s">
        <v>27</v>
      </c>
      <c r="C23" t="s">
        <v>28</v>
      </c>
      <c r="D23" t="s">
        <v>18</v>
      </c>
      <c r="E23" s="11">
        <v>19.989999999999998</v>
      </c>
      <c r="F23" s="11">
        <v>17.989999999999998</v>
      </c>
      <c r="G23" s="11">
        <v>16.989999999999998</v>
      </c>
      <c r="H23" s="11">
        <v>15.99</v>
      </c>
      <c r="I23">
        <v>11</v>
      </c>
      <c r="J23">
        <v>3</v>
      </c>
      <c r="K23">
        <v>3</v>
      </c>
      <c r="L23">
        <f t="shared" si="0"/>
        <v>8</v>
      </c>
      <c r="M23" t="s">
        <v>25</v>
      </c>
      <c r="N23" s="11">
        <v>11.044550000000003</v>
      </c>
    </row>
    <row r="24" spans="1:23" x14ac:dyDescent="0.25">
      <c r="A24" s="10">
        <v>1020</v>
      </c>
      <c r="B24" s="19" t="s">
        <v>27</v>
      </c>
      <c r="C24" t="s">
        <v>30</v>
      </c>
      <c r="D24" t="s">
        <v>18</v>
      </c>
      <c r="E24" s="11">
        <v>19.989999999999998</v>
      </c>
      <c r="F24" s="11">
        <v>17.989999999999998</v>
      </c>
      <c r="G24" s="11">
        <v>16.989999999999998</v>
      </c>
      <c r="H24" s="11">
        <v>15.99</v>
      </c>
      <c r="I24">
        <v>40</v>
      </c>
      <c r="J24">
        <v>7</v>
      </c>
      <c r="K24">
        <v>11</v>
      </c>
      <c r="L24">
        <f t="shared" si="0"/>
        <v>33</v>
      </c>
      <c r="M24" t="s">
        <v>25</v>
      </c>
      <c r="N24" s="11">
        <v>11.094550000000003</v>
      </c>
    </row>
    <row r="25" spans="1:23" x14ac:dyDescent="0.25">
      <c r="A25" s="10">
        <v>1021</v>
      </c>
      <c r="B25" t="s">
        <v>16</v>
      </c>
      <c r="C25" t="s">
        <v>17</v>
      </c>
      <c r="D25" t="s">
        <v>24</v>
      </c>
      <c r="E25" s="11">
        <v>19.989999999999998</v>
      </c>
      <c r="F25" s="11">
        <v>17.989999999999998</v>
      </c>
      <c r="G25" s="11">
        <v>16.989999999999998</v>
      </c>
      <c r="H25" s="11">
        <v>15.99</v>
      </c>
      <c r="I25">
        <v>3</v>
      </c>
      <c r="J25">
        <v>0</v>
      </c>
      <c r="K25">
        <v>9</v>
      </c>
      <c r="L25">
        <f t="shared" si="0"/>
        <v>3</v>
      </c>
      <c r="M25" t="s">
        <v>19</v>
      </c>
      <c r="N25" s="11">
        <v>11.574209999999999</v>
      </c>
    </row>
    <row r="26" spans="1:23" x14ac:dyDescent="0.25">
      <c r="A26" s="10">
        <v>1022</v>
      </c>
      <c r="B26" t="s">
        <v>16</v>
      </c>
      <c r="C26" t="s">
        <v>23</v>
      </c>
      <c r="D26" t="s">
        <v>24</v>
      </c>
      <c r="E26" s="11">
        <v>19.989999999999998</v>
      </c>
      <c r="F26" s="11">
        <v>17.989999999999998</v>
      </c>
      <c r="G26" s="11">
        <v>16.989999999999998</v>
      </c>
      <c r="H26" s="11">
        <v>15.99</v>
      </c>
      <c r="I26">
        <v>4</v>
      </c>
      <c r="J26">
        <v>2</v>
      </c>
      <c r="K26">
        <v>6</v>
      </c>
      <c r="L26">
        <f t="shared" si="0"/>
        <v>2</v>
      </c>
      <c r="M26" t="s">
        <v>19</v>
      </c>
      <c r="N26" s="11">
        <v>11.62421</v>
      </c>
    </row>
    <row r="27" spans="1:23" x14ac:dyDescent="0.25">
      <c r="A27" s="10">
        <v>1023</v>
      </c>
      <c r="B27" t="s">
        <v>16</v>
      </c>
      <c r="C27" t="s">
        <v>21</v>
      </c>
      <c r="D27" t="s">
        <v>24</v>
      </c>
      <c r="E27" s="11">
        <v>19.989999999999998</v>
      </c>
      <c r="F27" s="11">
        <v>17.989999999999998</v>
      </c>
      <c r="G27" s="11">
        <v>16.989999999999998</v>
      </c>
      <c r="H27" s="11">
        <v>15.99</v>
      </c>
      <c r="I27">
        <v>4</v>
      </c>
      <c r="J27">
        <v>2</v>
      </c>
      <c r="K27">
        <v>8</v>
      </c>
      <c r="L27">
        <f t="shared" si="0"/>
        <v>2</v>
      </c>
      <c r="M27" t="s">
        <v>19</v>
      </c>
      <c r="N27" s="11">
        <v>11.67421</v>
      </c>
      <c r="W27" s="20"/>
    </row>
    <row r="28" spans="1:23" x14ac:dyDescent="0.25">
      <c r="A28" s="10">
        <v>1024</v>
      </c>
      <c r="B28" t="s">
        <v>16</v>
      </c>
      <c r="C28" t="s">
        <v>28</v>
      </c>
      <c r="D28" t="s">
        <v>24</v>
      </c>
      <c r="E28" s="11">
        <v>19.989999999999998</v>
      </c>
      <c r="F28" s="11">
        <v>17.989999999999998</v>
      </c>
      <c r="G28" s="11">
        <v>16.989999999999998</v>
      </c>
      <c r="H28" s="11">
        <v>15.99</v>
      </c>
      <c r="I28">
        <v>21</v>
      </c>
      <c r="J28">
        <v>0</v>
      </c>
      <c r="K28">
        <v>0</v>
      </c>
      <c r="L28">
        <f t="shared" si="0"/>
        <v>21</v>
      </c>
      <c r="M28" t="s">
        <v>19</v>
      </c>
      <c r="N28" s="11">
        <v>11.724210000000001</v>
      </c>
    </row>
    <row r="29" spans="1:23" x14ac:dyDescent="0.25">
      <c r="A29" s="10">
        <v>1025</v>
      </c>
      <c r="B29" t="s">
        <v>16</v>
      </c>
      <c r="C29" t="s">
        <v>30</v>
      </c>
      <c r="D29" t="s">
        <v>24</v>
      </c>
      <c r="E29" s="11">
        <v>19.989999999999998</v>
      </c>
      <c r="F29" s="11">
        <v>17.989999999999998</v>
      </c>
      <c r="G29" s="11">
        <v>16.989999999999998</v>
      </c>
      <c r="H29" s="11">
        <v>15.99</v>
      </c>
      <c r="I29">
        <v>9</v>
      </c>
      <c r="J29">
        <v>4</v>
      </c>
      <c r="K29">
        <v>7</v>
      </c>
      <c r="L29">
        <f t="shared" si="0"/>
        <v>5</v>
      </c>
      <c r="M29" t="s">
        <v>19</v>
      </c>
      <c r="N29" s="11">
        <v>11.774210000000002</v>
      </c>
    </row>
    <row r="30" spans="1:23" x14ac:dyDescent="0.25">
      <c r="A30" s="10">
        <v>1026</v>
      </c>
      <c r="B30" s="18" t="s">
        <v>22</v>
      </c>
      <c r="C30" t="s">
        <v>17</v>
      </c>
      <c r="D30" t="s">
        <v>24</v>
      </c>
      <c r="E30" s="11">
        <v>29.99</v>
      </c>
      <c r="F30" s="11">
        <v>26.99</v>
      </c>
      <c r="G30" s="11">
        <v>24.99</v>
      </c>
      <c r="H30" s="11">
        <v>22.99</v>
      </c>
      <c r="I30">
        <v>18</v>
      </c>
      <c r="J30">
        <v>1</v>
      </c>
      <c r="K30">
        <v>7</v>
      </c>
      <c r="L30">
        <f t="shared" si="0"/>
        <v>17</v>
      </c>
      <c r="M30" t="s">
        <v>25</v>
      </c>
      <c r="N30" s="11">
        <v>14.455179999999999</v>
      </c>
    </row>
    <row r="31" spans="1:23" x14ac:dyDescent="0.25">
      <c r="A31" s="10">
        <v>1027</v>
      </c>
      <c r="B31" s="18" t="s">
        <v>22</v>
      </c>
      <c r="C31" t="s">
        <v>23</v>
      </c>
      <c r="D31" t="s">
        <v>24</v>
      </c>
      <c r="E31" s="11">
        <v>29.99</v>
      </c>
      <c r="F31" s="11">
        <v>26.99</v>
      </c>
      <c r="G31" s="11">
        <v>24.99</v>
      </c>
      <c r="H31" s="11">
        <v>22.99</v>
      </c>
      <c r="I31">
        <v>26</v>
      </c>
      <c r="J31">
        <v>4</v>
      </c>
      <c r="K31">
        <v>11</v>
      </c>
      <c r="L31">
        <f t="shared" si="0"/>
        <v>22</v>
      </c>
      <c r="M31" t="s">
        <v>25</v>
      </c>
      <c r="N31" s="11">
        <v>14.505179999999999</v>
      </c>
      <c r="P31" s="21"/>
    </row>
    <row r="32" spans="1:23" x14ac:dyDescent="0.25">
      <c r="A32" s="10">
        <v>1028</v>
      </c>
      <c r="B32" s="18" t="s">
        <v>22</v>
      </c>
      <c r="C32" t="s">
        <v>21</v>
      </c>
      <c r="D32" t="s">
        <v>24</v>
      </c>
      <c r="E32" s="11">
        <v>29.99</v>
      </c>
      <c r="F32" s="11">
        <v>26.99</v>
      </c>
      <c r="G32" s="11">
        <v>24.99</v>
      </c>
      <c r="H32" s="11">
        <v>22.99</v>
      </c>
      <c r="I32">
        <v>22</v>
      </c>
      <c r="J32">
        <v>1</v>
      </c>
      <c r="K32">
        <v>7</v>
      </c>
      <c r="L32">
        <f t="shared" si="0"/>
        <v>21</v>
      </c>
      <c r="M32" t="s">
        <v>25</v>
      </c>
      <c r="N32" s="11">
        <v>14.55518</v>
      </c>
    </row>
    <row r="33" spans="1:14" x14ac:dyDescent="0.25">
      <c r="A33" s="10">
        <v>1029</v>
      </c>
      <c r="B33" s="18" t="s">
        <v>22</v>
      </c>
      <c r="C33" t="s">
        <v>28</v>
      </c>
      <c r="D33" t="s">
        <v>24</v>
      </c>
      <c r="E33" s="11">
        <v>29.99</v>
      </c>
      <c r="F33" s="11">
        <v>26.99</v>
      </c>
      <c r="G33" s="11">
        <v>24.99</v>
      </c>
      <c r="H33" s="11">
        <v>22.99</v>
      </c>
      <c r="I33">
        <v>9</v>
      </c>
      <c r="J33">
        <v>5</v>
      </c>
      <c r="K33">
        <v>7</v>
      </c>
      <c r="L33">
        <f t="shared" si="0"/>
        <v>4</v>
      </c>
      <c r="M33" t="s">
        <v>25</v>
      </c>
      <c r="N33" s="11">
        <v>14.605180000000001</v>
      </c>
    </row>
    <row r="34" spans="1:14" x14ac:dyDescent="0.25">
      <c r="A34" s="10">
        <v>1030</v>
      </c>
      <c r="B34" s="18" t="s">
        <v>22</v>
      </c>
      <c r="C34" t="s">
        <v>30</v>
      </c>
      <c r="D34" t="s">
        <v>24</v>
      </c>
      <c r="E34" s="11">
        <v>29.99</v>
      </c>
      <c r="F34" s="11">
        <v>26.99</v>
      </c>
      <c r="G34" s="11">
        <v>24.99</v>
      </c>
      <c r="H34" s="11">
        <v>22.99</v>
      </c>
      <c r="I34">
        <v>4</v>
      </c>
      <c r="J34">
        <v>5</v>
      </c>
      <c r="K34">
        <v>0</v>
      </c>
      <c r="L34">
        <f t="shared" si="0"/>
        <v>0</v>
      </c>
      <c r="M34" t="s">
        <v>25</v>
      </c>
      <c r="N34" s="11">
        <v>14.655180000000001</v>
      </c>
    </row>
    <row r="35" spans="1:14" x14ac:dyDescent="0.25">
      <c r="A35" s="10">
        <v>1031</v>
      </c>
      <c r="B35" s="18" t="s">
        <v>20</v>
      </c>
      <c r="C35" t="s">
        <v>17</v>
      </c>
      <c r="D35" t="s">
        <v>24</v>
      </c>
      <c r="E35" s="11">
        <v>12.99</v>
      </c>
      <c r="F35" s="11">
        <v>11.99</v>
      </c>
      <c r="G35" s="11">
        <v>10.99</v>
      </c>
      <c r="H35" s="11">
        <v>9.99</v>
      </c>
      <c r="I35">
        <v>27</v>
      </c>
      <c r="J35">
        <v>7</v>
      </c>
      <c r="K35">
        <v>3</v>
      </c>
      <c r="L35">
        <f t="shared" si="0"/>
        <v>20</v>
      </c>
      <c r="M35" t="s">
        <v>19</v>
      </c>
      <c r="N35" s="11">
        <v>7.1834700000000007</v>
      </c>
    </row>
    <row r="36" spans="1:14" x14ac:dyDescent="0.25">
      <c r="A36" s="10">
        <v>1032</v>
      </c>
      <c r="B36" s="18" t="s">
        <v>20</v>
      </c>
      <c r="C36" t="s">
        <v>23</v>
      </c>
      <c r="D36" t="s">
        <v>24</v>
      </c>
      <c r="E36" s="11">
        <v>12.99</v>
      </c>
      <c r="F36" s="11">
        <v>11.99</v>
      </c>
      <c r="G36" s="11">
        <v>10.99</v>
      </c>
      <c r="H36" s="11">
        <v>9.99</v>
      </c>
      <c r="I36">
        <v>30</v>
      </c>
      <c r="J36">
        <v>5</v>
      </c>
      <c r="K36">
        <v>2</v>
      </c>
      <c r="L36">
        <f t="shared" si="0"/>
        <v>25</v>
      </c>
      <c r="M36" t="s">
        <v>19</v>
      </c>
      <c r="N36" s="11">
        <v>7.2334700000000005</v>
      </c>
    </row>
    <row r="37" spans="1:14" x14ac:dyDescent="0.25">
      <c r="A37" s="10">
        <v>1033</v>
      </c>
      <c r="B37" s="18" t="s">
        <v>20</v>
      </c>
      <c r="C37" t="s">
        <v>21</v>
      </c>
      <c r="D37" t="s">
        <v>24</v>
      </c>
      <c r="E37" s="11">
        <v>12.99</v>
      </c>
      <c r="F37" s="11">
        <v>11.99</v>
      </c>
      <c r="G37" s="11">
        <v>10.99</v>
      </c>
      <c r="H37" s="11">
        <v>9.99</v>
      </c>
      <c r="I37">
        <v>38</v>
      </c>
      <c r="J37">
        <v>0</v>
      </c>
      <c r="K37">
        <v>1</v>
      </c>
      <c r="L37">
        <f t="shared" si="0"/>
        <v>38</v>
      </c>
      <c r="M37" t="s">
        <v>19</v>
      </c>
      <c r="N37" s="11">
        <v>7.2834700000000003</v>
      </c>
    </row>
    <row r="38" spans="1:14" x14ac:dyDescent="0.25">
      <c r="A38" s="10">
        <v>1034</v>
      </c>
      <c r="B38" s="18" t="s">
        <v>20</v>
      </c>
      <c r="C38" t="s">
        <v>28</v>
      </c>
      <c r="D38" t="s">
        <v>24</v>
      </c>
      <c r="E38" s="11">
        <v>12.99</v>
      </c>
      <c r="F38" s="11">
        <v>11.99</v>
      </c>
      <c r="G38" s="11">
        <v>10.99</v>
      </c>
      <c r="H38" s="11">
        <v>9.99</v>
      </c>
      <c r="I38">
        <v>37</v>
      </c>
      <c r="J38">
        <v>7</v>
      </c>
      <c r="K38">
        <v>4</v>
      </c>
      <c r="L38">
        <f t="shared" si="0"/>
        <v>30</v>
      </c>
      <c r="M38" t="s">
        <v>19</v>
      </c>
      <c r="N38" s="11">
        <v>7.3334700000000002</v>
      </c>
    </row>
    <row r="39" spans="1:14" x14ac:dyDescent="0.25">
      <c r="A39" s="10">
        <v>1035</v>
      </c>
      <c r="B39" s="18" t="s">
        <v>20</v>
      </c>
      <c r="C39" t="s">
        <v>30</v>
      </c>
      <c r="D39" t="s">
        <v>24</v>
      </c>
      <c r="E39" s="11">
        <v>19.989999999999998</v>
      </c>
      <c r="F39" s="11">
        <v>17.989999999999998</v>
      </c>
      <c r="G39" s="11">
        <v>16.989999999999998</v>
      </c>
      <c r="H39" s="11">
        <v>15.99</v>
      </c>
      <c r="I39">
        <v>12</v>
      </c>
      <c r="J39">
        <v>4</v>
      </c>
      <c r="K39">
        <v>4</v>
      </c>
      <c r="L39">
        <f t="shared" si="0"/>
        <v>8</v>
      </c>
      <c r="M39" t="s">
        <v>19</v>
      </c>
      <c r="N39" s="11">
        <v>7.38347</v>
      </c>
    </row>
    <row r="40" spans="1:14" x14ac:dyDescent="0.25">
      <c r="A40" s="10">
        <v>1036</v>
      </c>
      <c r="B40" s="19" t="s">
        <v>27</v>
      </c>
      <c r="C40" t="s">
        <v>17</v>
      </c>
      <c r="D40" t="s">
        <v>24</v>
      </c>
      <c r="E40" s="11">
        <v>19.989999999999998</v>
      </c>
      <c r="F40" s="11">
        <v>17.989999999999998</v>
      </c>
      <c r="G40" s="11">
        <v>16.989999999999998</v>
      </c>
      <c r="H40" s="11">
        <v>15.99</v>
      </c>
      <c r="I40">
        <v>23</v>
      </c>
      <c r="J40">
        <v>6</v>
      </c>
      <c r="K40">
        <v>9</v>
      </c>
      <c r="L40">
        <f t="shared" si="0"/>
        <v>17</v>
      </c>
      <c r="M40" t="s">
        <v>25</v>
      </c>
      <c r="N40" s="11">
        <v>8.9954999999999998</v>
      </c>
    </row>
    <row r="41" spans="1:14" x14ac:dyDescent="0.25">
      <c r="A41" s="10">
        <v>1037</v>
      </c>
      <c r="B41" s="19" t="s">
        <v>27</v>
      </c>
      <c r="C41" t="s">
        <v>23</v>
      </c>
      <c r="D41" t="s">
        <v>24</v>
      </c>
      <c r="E41" s="11">
        <v>19.989999999999998</v>
      </c>
      <c r="F41" s="11">
        <v>17.989999999999998</v>
      </c>
      <c r="G41" s="11">
        <v>16.989999999999998</v>
      </c>
      <c r="H41" s="11">
        <v>15.99</v>
      </c>
      <c r="I41">
        <v>21</v>
      </c>
      <c r="J41">
        <v>3</v>
      </c>
      <c r="K41">
        <v>6</v>
      </c>
      <c r="L41">
        <f t="shared" si="0"/>
        <v>18</v>
      </c>
      <c r="M41" t="s">
        <v>25</v>
      </c>
      <c r="N41" s="11">
        <v>9.0455000000000005</v>
      </c>
    </row>
    <row r="42" spans="1:14" x14ac:dyDescent="0.25">
      <c r="A42" s="10">
        <v>1038</v>
      </c>
      <c r="B42" s="19" t="s">
        <v>27</v>
      </c>
      <c r="C42" t="s">
        <v>21</v>
      </c>
      <c r="D42" t="s">
        <v>24</v>
      </c>
      <c r="E42" s="11">
        <v>19.989999999999998</v>
      </c>
      <c r="F42" s="11">
        <v>17.989999999999998</v>
      </c>
      <c r="G42" s="11">
        <v>16.989999999999998</v>
      </c>
      <c r="H42" s="11">
        <v>15.99</v>
      </c>
      <c r="I42">
        <v>12</v>
      </c>
      <c r="J42">
        <v>3</v>
      </c>
      <c r="K42">
        <v>3</v>
      </c>
      <c r="L42">
        <f t="shared" si="0"/>
        <v>9</v>
      </c>
      <c r="M42" t="s">
        <v>25</v>
      </c>
      <c r="N42" s="11">
        <v>9.0955000000000013</v>
      </c>
    </row>
    <row r="43" spans="1:14" x14ac:dyDescent="0.25">
      <c r="A43" s="10">
        <v>1039</v>
      </c>
      <c r="B43" s="19" t="s">
        <v>27</v>
      </c>
      <c r="C43" t="s">
        <v>28</v>
      </c>
      <c r="D43" t="s">
        <v>24</v>
      </c>
      <c r="E43" s="11">
        <v>19.989999999999998</v>
      </c>
      <c r="F43" s="11">
        <v>17.989999999999998</v>
      </c>
      <c r="G43" s="11">
        <v>16.989999999999998</v>
      </c>
      <c r="H43" s="11">
        <v>15.99</v>
      </c>
      <c r="I43">
        <v>11</v>
      </c>
      <c r="J43">
        <v>7</v>
      </c>
      <c r="K43">
        <v>7</v>
      </c>
      <c r="L43">
        <f t="shared" si="0"/>
        <v>4</v>
      </c>
      <c r="M43" t="s">
        <v>25</v>
      </c>
      <c r="N43" s="11">
        <v>9.145500000000002</v>
      </c>
    </row>
    <row r="44" spans="1:14" x14ac:dyDescent="0.25">
      <c r="A44" s="10">
        <v>1040</v>
      </c>
      <c r="B44" s="19" t="s">
        <v>27</v>
      </c>
      <c r="C44" t="s">
        <v>30</v>
      </c>
      <c r="D44" t="s">
        <v>24</v>
      </c>
      <c r="E44" s="11">
        <v>19.989999999999998</v>
      </c>
      <c r="F44" s="11">
        <v>17.989999999999998</v>
      </c>
      <c r="G44" s="11">
        <v>16.989999999999998</v>
      </c>
      <c r="H44" s="11">
        <v>15.99</v>
      </c>
      <c r="I44">
        <v>22</v>
      </c>
      <c r="J44">
        <v>1</v>
      </c>
      <c r="K44">
        <v>1</v>
      </c>
      <c r="L44">
        <f t="shared" si="0"/>
        <v>21</v>
      </c>
      <c r="M44" t="s">
        <v>25</v>
      </c>
      <c r="N44" s="11">
        <v>9.1955000000000027</v>
      </c>
    </row>
    <row r="45" spans="1:14" x14ac:dyDescent="0.25">
      <c r="A45" s="10">
        <v>1041</v>
      </c>
      <c r="B45" t="s">
        <v>16</v>
      </c>
      <c r="C45" t="s">
        <v>17</v>
      </c>
      <c r="D45" t="s">
        <v>26</v>
      </c>
      <c r="E45" s="11">
        <v>19.989999999999998</v>
      </c>
      <c r="F45" s="11">
        <v>17.989999999999998</v>
      </c>
      <c r="G45" s="11">
        <v>16.989999999999998</v>
      </c>
      <c r="H45" s="11">
        <v>15.99</v>
      </c>
      <c r="I45">
        <v>21</v>
      </c>
      <c r="J45">
        <v>0</v>
      </c>
      <c r="K45">
        <v>10</v>
      </c>
      <c r="L45">
        <f t="shared" si="0"/>
        <v>21</v>
      </c>
      <c r="M45" t="s">
        <v>19</v>
      </c>
      <c r="N45" s="11">
        <v>10.134929999999999</v>
      </c>
    </row>
    <row r="46" spans="1:14" x14ac:dyDescent="0.25">
      <c r="A46" s="10">
        <v>1042</v>
      </c>
      <c r="B46" t="s">
        <v>16</v>
      </c>
      <c r="C46" t="s">
        <v>23</v>
      </c>
      <c r="D46" t="s">
        <v>26</v>
      </c>
      <c r="E46" s="11">
        <v>19.989999999999998</v>
      </c>
      <c r="F46" s="11">
        <v>17.989999999999998</v>
      </c>
      <c r="G46" s="11">
        <v>16.989999999999998</v>
      </c>
      <c r="H46" s="11">
        <v>15.99</v>
      </c>
      <c r="I46">
        <v>13</v>
      </c>
      <c r="J46">
        <v>0</v>
      </c>
      <c r="K46">
        <v>3</v>
      </c>
      <c r="L46">
        <f t="shared" si="0"/>
        <v>13</v>
      </c>
      <c r="M46" t="s">
        <v>19</v>
      </c>
      <c r="N46" s="11">
        <v>10.18493</v>
      </c>
    </row>
    <row r="47" spans="1:14" x14ac:dyDescent="0.25">
      <c r="A47" s="10">
        <v>1043</v>
      </c>
      <c r="B47" t="s">
        <v>16</v>
      </c>
      <c r="C47" t="s">
        <v>21</v>
      </c>
      <c r="D47" t="s">
        <v>26</v>
      </c>
      <c r="E47" s="11">
        <v>19.989999999999998</v>
      </c>
      <c r="F47" s="11">
        <v>17.989999999999998</v>
      </c>
      <c r="G47" s="11">
        <v>16.989999999999998</v>
      </c>
      <c r="H47" s="11">
        <v>15.99</v>
      </c>
      <c r="I47">
        <v>27</v>
      </c>
      <c r="J47">
        <v>4</v>
      </c>
      <c r="K47">
        <v>7</v>
      </c>
      <c r="L47">
        <f t="shared" si="0"/>
        <v>23</v>
      </c>
      <c r="M47" t="s">
        <v>19</v>
      </c>
      <c r="N47" s="11">
        <v>10.23493</v>
      </c>
    </row>
    <row r="48" spans="1:14" x14ac:dyDescent="0.25">
      <c r="A48" s="10">
        <v>1044</v>
      </c>
      <c r="B48" t="s">
        <v>16</v>
      </c>
      <c r="C48" t="s">
        <v>28</v>
      </c>
      <c r="D48" t="s">
        <v>26</v>
      </c>
      <c r="E48" s="11">
        <v>19.989999999999998</v>
      </c>
      <c r="F48" s="11">
        <v>17.989999999999998</v>
      </c>
      <c r="G48" s="11">
        <v>16.989999999999998</v>
      </c>
      <c r="H48" s="11">
        <v>15.99</v>
      </c>
      <c r="I48">
        <v>32</v>
      </c>
      <c r="J48">
        <v>7</v>
      </c>
      <c r="K48">
        <v>7</v>
      </c>
      <c r="L48">
        <f t="shared" si="0"/>
        <v>25</v>
      </c>
      <c r="M48" t="s">
        <v>19</v>
      </c>
      <c r="N48" s="11">
        <v>10.284930000000001</v>
      </c>
    </row>
    <row r="49" spans="1:14" x14ac:dyDescent="0.25">
      <c r="A49" s="10">
        <v>1045</v>
      </c>
      <c r="B49" t="s">
        <v>16</v>
      </c>
      <c r="C49" t="s">
        <v>30</v>
      </c>
      <c r="D49" t="s">
        <v>26</v>
      </c>
      <c r="E49" s="11">
        <v>19.989999999999998</v>
      </c>
      <c r="F49" s="11">
        <v>17.989999999999998</v>
      </c>
      <c r="G49" s="11">
        <v>16.989999999999998</v>
      </c>
      <c r="H49" s="11">
        <v>15.99</v>
      </c>
      <c r="I49">
        <v>19</v>
      </c>
      <c r="J49">
        <v>2</v>
      </c>
      <c r="K49">
        <v>4</v>
      </c>
      <c r="L49">
        <f t="shared" si="0"/>
        <v>17</v>
      </c>
      <c r="M49" t="s">
        <v>19</v>
      </c>
      <c r="N49" s="11">
        <v>10.334930000000002</v>
      </c>
    </row>
    <row r="50" spans="1:14" x14ac:dyDescent="0.25">
      <c r="A50" s="10">
        <v>1046</v>
      </c>
      <c r="B50" s="18" t="s">
        <v>22</v>
      </c>
      <c r="C50" t="s">
        <v>17</v>
      </c>
      <c r="D50" t="s">
        <v>26</v>
      </c>
      <c r="E50" s="11">
        <v>29.99</v>
      </c>
      <c r="F50" s="11">
        <v>26.99</v>
      </c>
      <c r="G50" s="11">
        <v>24.99</v>
      </c>
      <c r="H50" s="11">
        <v>22.99</v>
      </c>
      <c r="I50">
        <v>32</v>
      </c>
      <c r="J50">
        <v>3</v>
      </c>
      <c r="K50">
        <v>10</v>
      </c>
      <c r="L50">
        <f t="shared" si="0"/>
        <v>29</v>
      </c>
      <c r="M50" t="s">
        <v>25</v>
      </c>
      <c r="N50" s="11">
        <v>13.28557</v>
      </c>
    </row>
    <row r="51" spans="1:14" x14ac:dyDescent="0.25">
      <c r="A51" s="10">
        <v>1047</v>
      </c>
      <c r="B51" s="18" t="s">
        <v>22</v>
      </c>
      <c r="C51" t="s">
        <v>23</v>
      </c>
      <c r="D51" t="s">
        <v>26</v>
      </c>
      <c r="E51" s="11">
        <v>29.99</v>
      </c>
      <c r="F51" s="11">
        <v>26.99</v>
      </c>
      <c r="G51" s="11">
        <v>24.99</v>
      </c>
      <c r="H51" s="11">
        <v>22.99</v>
      </c>
      <c r="I51">
        <v>37</v>
      </c>
      <c r="J51">
        <v>1</v>
      </c>
      <c r="K51">
        <v>10</v>
      </c>
      <c r="L51">
        <f t="shared" si="0"/>
        <v>36</v>
      </c>
      <c r="M51" t="s">
        <v>25</v>
      </c>
      <c r="N51" s="11">
        <v>13.335570000000001</v>
      </c>
    </row>
    <row r="52" spans="1:14" x14ac:dyDescent="0.25">
      <c r="A52" s="10">
        <v>1048</v>
      </c>
      <c r="B52" s="18" t="s">
        <v>22</v>
      </c>
      <c r="C52" t="s">
        <v>21</v>
      </c>
      <c r="D52" t="s">
        <v>26</v>
      </c>
      <c r="E52" s="11">
        <v>29.99</v>
      </c>
      <c r="F52" s="11">
        <v>26.99</v>
      </c>
      <c r="G52" s="11">
        <v>24.99</v>
      </c>
      <c r="H52" s="11">
        <v>22.99</v>
      </c>
      <c r="I52">
        <v>11</v>
      </c>
      <c r="J52">
        <v>5</v>
      </c>
      <c r="K52">
        <v>5</v>
      </c>
      <c r="L52">
        <f t="shared" si="0"/>
        <v>6</v>
      </c>
      <c r="M52" t="s">
        <v>25</v>
      </c>
      <c r="N52" s="11">
        <v>13.385570000000001</v>
      </c>
    </row>
    <row r="53" spans="1:14" x14ac:dyDescent="0.25">
      <c r="A53" s="10">
        <v>1049</v>
      </c>
      <c r="B53" s="18" t="s">
        <v>22</v>
      </c>
      <c r="C53" t="s">
        <v>28</v>
      </c>
      <c r="D53" t="s">
        <v>26</v>
      </c>
      <c r="E53" s="11">
        <v>29.99</v>
      </c>
      <c r="F53" s="11">
        <v>26.99</v>
      </c>
      <c r="G53" s="11">
        <v>24.99</v>
      </c>
      <c r="H53" s="11">
        <v>22.99</v>
      </c>
      <c r="I53">
        <v>23</v>
      </c>
      <c r="J53">
        <v>7</v>
      </c>
      <c r="K53">
        <v>3</v>
      </c>
      <c r="L53">
        <f t="shared" si="0"/>
        <v>16</v>
      </c>
      <c r="M53" t="s">
        <v>25</v>
      </c>
      <c r="N53" s="11">
        <v>13.435570000000002</v>
      </c>
    </row>
    <row r="54" spans="1:14" x14ac:dyDescent="0.25">
      <c r="A54" s="10">
        <v>1050</v>
      </c>
      <c r="B54" s="18" t="s">
        <v>22</v>
      </c>
      <c r="C54" t="s">
        <v>30</v>
      </c>
      <c r="D54" t="s">
        <v>26</v>
      </c>
      <c r="E54" s="11">
        <v>29.99</v>
      </c>
      <c r="F54" s="11">
        <v>26.99</v>
      </c>
      <c r="G54" s="11">
        <v>24.99</v>
      </c>
      <c r="H54" s="11">
        <v>22.99</v>
      </c>
      <c r="I54">
        <v>3</v>
      </c>
      <c r="J54">
        <v>3</v>
      </c>
      <c r="K54">
        <v>7</v>
      </c>
      <c r="L54">
        <f t="shared" si="0"/>
        <v>0</v>
      </c>
      <c r="M54" t="s">
        <v>25</v>
      </c>
      <c r="N54" s="11">
        <v>13.485570000000003</v>
      </c>
    </row>
    <row r="55" spans="1:14" x14ac:dyDescent="0.25">
      <c r="A55" s="10">
        <v>1051</v>
      </c>
      <c r="B55" s="18" t="s">
        <v>20</v>
      </c>
      <c r="C55" t="s">
        <v>17</v>
      </c>
      <c r="D55" t="s">
        <v>26</v>
      </c>
      <c r="E55" s="11">
        <v>12.99</v>
      </c>
      <c r="F55" s="11">
        <v>11.99</v>
      </c>
      <c r="G55" s="11">
        <v>10.99</v>
      </c>
      <c r="H55" s="11">
        <v>9.99</v>
      </c>
      <c r="I55">
        <v>9</v>
      </c>
      <c r="J55">
        <v>5</v>
      </c>
      <c r="K55">
        <v>3</v>
      </c>
      <c r="L55">
        <f t="shared" si="0"/>
        <v>4</v>
      </c>
      <c r="M55" t="s">
        <v>19</v>
      </c>
      <c r="N55" s="11">
        <v>6.2871600000000001</v>
      </c>
    </row>
    <row r="56" spans="1:14" x14ac:dyDescent="0.25">
      <c r="A56" s="10">
        <v>1052</v>
      </c>
      <c r="B56" s="18" t="s">
        <v>20</v>
      </c>
      <c r="C56" t="s">
        <v>23</v>
      </c>
      <c r="D56" t="s">
        <v>26</v>
      </c>
      <c r="E56" s="11">
        <v>12.99</v>
      </c>
      <c r="F56" s="11">
        <v>11.99</v>
      </c>
      <c r="G56" s="11">
        <v>10.99</v>
      </c>
      <c r="H56" s="11">
        <v>9.99</v>
      </c>
      <c r="I56">
        <v>5</v>
      </c>
      <c r="J56">
        <v>5</v>
      </c>
      <c r="K56">
        <v>6</v>
      </c>
      <c r="L56">
        <f t="shared" si="0"/>
        <v>0</v>
      </c>
      <c r="M56" t="s">
        <v>19</v>
      </c>
      <c r="N56" s="11">
        <v>6.3371599999999999</v>
      </c>
    </row>
    <row r="57" spans="1:14" x14ac:dyDescent="0.25">
      <c r="A57" s="10">
        <v>1053</v>
      </c>
      <c r="B57" s="18" t="s">
        <v>20</v>
      </c>
      <c r="C57" t="s">
        <v>21</v>
      </c>
      <c r="D57" t="s">
        <v>26</v>
      </c>
      <c r="E57" s="11">
        <v>12.99</v>
      </c>
      <c r="F57" s="11">
        <v>11.99</v>
      </c>
      <c r="G57" s="11">
        <v>10.99</v>
      </c>
      <c r="H57" s="11">
        <v>9.99</v>
      </c>
      <c r="I57">
        <v>28</v>
      </c>
      <c r="J57">
        <v>4</v>
      </c>
      <c r="K57">
        <v>7</v>
      </c>
      <c r="L57">
        <f t="shared" si="0"/>
        <v>24</v>
      </c>
      <c r="M57" t="s">
        <v>19</v>
      </c>
      <c r="N57" s="11">
        <v>6.3871599999999997</v>
      </c>
    </row>
    <row r="58" spans="1:14" x14ac:dyDescent="0.25">
      <c r="A58" s="10">
        <v>1054</v>
      </c>
      <c r="B58" s="18" t="s">
        <v>20</v>
      </c>
      <c r="C58" t="s">
        <v>28</v>
      </c>
      <c r="D58" t="s">
        <v>26</v>
      </c>
      <c r="E58" s="11">
        <v>12.99</v>
      </c>
      <c r="F58" s="11">
        <v>11.99</v>
      </c>
      <c r="G58" s="11">
        <v>10.99</v>
      </c>
      <c r="H58" s="11">
        <v>9.99</v>
      </c>
      <c r="I58">
        <v>0</v>
      </c>
      <c r="J58">
        <v>4</v>
      </c>
      <c r="K58">
        <v>9</v>
      </c>
      <c r="L58">
        <f t="shared" si="0"/>
        <v>0</v>
      </c>
      <c r="M58" t="s">
        <v>19</v>
      </c>
      <c r="N58" s="11">
        <v>6.4371599999999995</v>
      </c>
    </row>
    <row r="59" spans="1:14" x14ac:dyDescent="0.25">
      <c r="A59" s="10">
        <v>1055</v>
      </c>
      <c r="B59" s="18" t="s">
        <v>20</v>
      </c>
      <c r="C59" t="s">
        <v>30</v>
      </c>
      <c r="D59" t="s">
        <v>26</v>
      </c>
      <c r="E59" s="11">
        <v>19.989999999999998</v>
      </c>
      <c r="F59" s="11">
        <v>17.989999999999998</v>
      </c>
      <c r="G59" s="11">
        <v>16.989999999999998</v>
      </c>
      <c r="H59" s="11">
        <v>15.99</v>
      </c>
      <c r="I59">
        <v>7</v>
      </c>
      <c r="J59">
        <v>0</v>
      </c>
      <c r="K59">
        <v>1</v>
      </c>
      <c r="L59">
        <f t="shared" si="0"/>
        <v>7</v>
      </c>
      <c r="M59" t="s">
        <v>19</v>
      </c>
      <c r="N59" s="11">
        <v>6.4871599999999994</v>
      </c>
    </row>
    <row r="60" spans="1:14" x14ac:dyDescent="0.25">
      <c r="A60" s="10">
        <v>1056</v>
      </c>
      <c r="B60" s="19" t="s">
        <v>27</v>
      </c>
      <c r="C60" t="s">
        <v>17</v>
      </c>
      <c r="D60" t="s">
        <v>26</v>
      </c>
      <c r="E60" s="11">
        <v>19.989999999999998</v>
      </c>
      <c r="F60" s="11">
        <v>17.989999999999998</v>
      </c>
      <c r="G60" s="11">
        <v>16.989999999999998</v>
      </c>
      <c r="H60" s="11">
        <v>15.99</v>
      </c>
      <c r="I60">
        <v>1</v>
      </c>
      <c r="J60">
        <v>2</v>
      </c>
      <c r="K60">
        <v>4</v>
      </c>
      <c r="L60">
        <f t="shared" si="0"/>
        <v>0</v>
      </c>
      <c r="M60" t="s">
        <v>25</v>
      </c>
      <c r="N60" s="11">
        <v>10.55472</v>
      </c>
    </row>
    <row r="61" spans="1:14" x14ac:dyDescent="0.25">
      <c r="A61" s="10">
        <v>1057</v>
      </c>
      <c r="B61" s="19" t="s">
        <v>27</v>
      </c>
      <c r="C61" t="s">
        <v>23</v>
      </c>
      <c r="D61" t="s">
        <v>26</v>
      </c>
      <c r="E61" s="11">
        <v>19.989999999999998</v>
      </c>
      <c r="F61" s="11">
        <v>17.989999999999998</v>
      </c>
      <c r="G61" s="11">
        <v>16.989999999999998</v>
      </c>
      <c r="H61" s="11">
        <v>15.99</v>
      </c>
      <c r="I61">
        <v>16</v>
      </c>
      <c r="J61">
        <v>6</v>
      </c>
      <c r="K61">
        <v>1</v>
      </c>
      <c r="L61">
        <f t="shared" si="0"/>
        <v>10</v>
      </c>
      <c r="M61" t="s">
        <v>25</v>
      </c>
      <c r="N61" s="11">
        <v>10.60472</v>
      </c>
    </row>
    <row r="62" spans="1:14" x14ac:dyDescent="0.25">
      <c r="A62" s="10">
        <v>1058</v>
      </c>
      <c r="B62" s="19" t="s">
        <v>27</v>
      </c>
      <c r="C62" t="s">
        <v>21</v>
      </c>
      <c r="D62" t="s">
        <v>26</v>
      </c>
      <c r="E62" s="11">
        <v>19.989999999999998</v>
      </c>
      <c r="F62" s="11">
        <v>17.989999999999998</v>
      </c>
      <c r="G62" s="11">
        <v>16.989999999999998</v>
      </c>
      <c r="H62" s="11">
        <v>15.99</v>
      </c>
      <c r="I62">
        <v>13</v>
      </c>
      <c r="J62">
        <v>3</v>
      </c>
      <c r="K62">
        <v>0</v>
      </c>
      <c r="L62">
        <f t="shared" si="0"/>
        <v>10</v>
      </c>
      <c r="M62" t="s">
        <v>25</v>
      </c>
      <c r="N62" s="11">
        <v>10.654720000000001</v>
      </c>
    </row>
    <row r="63" spans="1:14" x14ac:dyDescent="0.25">
      <c r="A63" s="10">
        <v>1059</v>
      </c>
      <c r="B63" s="19" t="s">
        <v>27</v>
      </c>
      <c r="C63" t="s">
        <v>28</v>
      </c>
      <c r="D63" t="s">
        <v>26</v>
      </c>
      <c r="E63" s="11">
        <v>19.989999999999998</v>
      </c>
      <c r="F63" s="11">
        <v>17.989999999999998</v>
      </c>
      <c r="G63" s="11">
        <v>16.989999999999998</v>
      </c>
      <c r="H63" s="11">
        <v>15.99</v>
      </c>
      <c r="I63">
        <v>32</v>
      </c>
      <c r="J63">
        <v>5</v>
      </c>
      <c r="K63">
        <v>1</v>
      </c>
      <c r="L63">
        <f t="shared" si="0"/>
        <v>27</v>
      </c>
      <c r="M63" t="s">
        <v>25</v>
      </c>
      <c r="N63" s="11">
        <v>10.704720000000002</v>
      </c>
    </row>
    <row r="64" spans="1:14" x14ac:dyDescent="0.25">
      <c r="A64" s="10">
        <v>1060</v>
      </c>
      <c r="B64" s="19" t="s">
        <v>27</v>
      </c>
      <c r="C64" t="s">
        <v>30</v>
      </c>
      <c r="D64" t="s">
        <v>26</v>
      </c>
      <c r="E64" s="11">
        <v>19.989999999999998</v>
      </c>
      <c r="F64" s="11">
        <v>17.989999999999998</v>
      </c>
      <c r="G64" s="11">
        <v>16.989999999999998</v>
      </c>
      <c r="H64" s="11">
        <v>15.99</v>
      </c>
      <c r="I64">
        <v>34</v>
      </c>
      <c r="J64">
        <v>6</v>
      </c>
      <c r="K64">
        <v>5</v>
      </c>
      <c r="L64">
        <f t="shared" si="0"/>
        <v>28</v>
      </c>
      <c r="M64" t="s">
        <v>25</v>
      </c>
      <c r="N64" s="11">
        <v>10.754720000000002</v>
      </c>
    </row>
    <row r="65" spans="1:14" x14ac:dyDescent="0.25">
      <c r="A65" s="10">
        <v>1061</v>
      </c>
      <c r="B65" t="s">
        <v>16</v>
      </c>
      <c r="C65" t="s">
        <v>17</v>
      </c>
      <c r="D65" t="s">
        <v>29</v>
      </c>
      <c r="E65" s="11">
        <v>19.989999999999998</v>
      </c>
      <c r="F65" s="11">
        <v>17.989999999999998</v>
      </c>
      <c r="G65" s="11">
        <v>16.989999999999998</v>
      </c>
      <c r="H65" s="11">
        <v>15.99</v>
      </c>
      <c r="I65">
        <v>37</v>
      </c>
      <c r="J65">
        <v>6</v>
      </c>
      <c r="K65">
        <v>4</v>
      </c>
      <c r="L65">
        <f t="shared" si="0"/>
        <v>31</v>
      </c>
      <c r="M65" t="s">
        <v>19</v>
      </c>
      <c r="N65" s="11">
        <v>10.57471</v>
      </c>
    </row>
    <row r="66" spans="1:14" x14ac:dyDescent="0.25">
      <c r="A66" s="10">
        <v>1062</v>
      </c>
      <c r="B66" t="s">
        <v>16</v>
      </c>
      <c r="C66" t="s">
        <v>23</v>
      </c>
      <c r="D66" t="s">
        <v>29</v>
      </c>
      <c r="E66" s="11">
        <v>19.989999999999998</v>
      </c>
      <c r="F66" s="11">
        <v>17.989999999999998</v>
      </c>
      <c r="G66" s="11">
        <v>16.989999999999998</v>
      </c>
      <c r="H66" s="11">
        <v>15.99</v>
      </c>
      <c r="I66">
        <v>28</v>
      </c>
      <c r="J66">
        <v>2</v>
      </c>
      <c r="K66">
        <v>3</v>
      </c>
      <c r="L66">
        <f t="shared" si="0"/>
        <v>26</v>
      </c>
      <c r="M66" t="s">
        <v>19</v>
      </c>
      <c r="N66" s="11">
        <v>10.62471</v>
      </c>
    </row>
    <row r="67" spans="1:14" x14ac:dyDescent="0.25">
      <c r="A67" s="10">
        <v>1063</v>
      </c>
      <c r="B67" t="s">
        <v>16</v>
      </c>
      <c r="C67" t="s">
        <v>21</v>
      </c>
      <c r="D67" t="s">
        <v>29</v>
      </c>
      <c r="E67" s="11">
        <v>19.989999999999998</v>
      </c>
      <c r="F67" s="11">
        <v>17.989999999999998</v>
      </c>
      <c r="G67" s="11">
        <v>16.989999999999998</v>
      </c>
      <c r="H67" s="11">
        <v>15.99</v>
      </c>
      <c r="I67">
        <v>23</v>
      </c>
      <c r="J67">
        <v>8</v>
      </c>
      <c r="K67">
        <v>8</v>
      </c>
      <c r="L67">
        <f t="shared" si="0"/>
        <v>15</v>
      </c>
      <c r="M67" t="s">
        <v>19</v>
      </c>
      <c r="N67" s="11">
        <v>10.674710000000001</v>
      </c>
    </row>
    <row r="68" spans="1:14" x14ac:dyDescent="0.25">
      <c r="A68" s="10">
        <v>1064</v>
      </c>
      <c r="B68" t="s">
        <v>16</v>
      </c>
      <c r="C68" t="s">
        <v>28</v>
      </c>
      <c r="D68" t="s">
        <v>29</v>
      </c>
      <c r="E68" s="11">
        <v>19.989999999999998</v>
      </c>
      <c r="F68" s="11">
        <v>17.989999999999998</v>
      </c>
      <c r="G68" s="11">
        <v>16.989999999999998</v>
      </c>
      <c r="H68" s="11">
        <v>15.99</v>
      </c>
      <c r="I68">
        <v>12</v>
      </c>
      <c r="J68">
        <v>0</v>
      </c>
      <c r="K68">
        <v>8</v>
      </c>
      <c r="L68">
        <f t="shared" si="0"/>
        <v>12</v>
      </c>
      <c r="M68" t="s">
        <v>19</v>
      </c>
      <c r="N68" s="11">
        <v>10.724710000000002</v>
      </c>
    </row>
    <row r="69" spans="1:14" x14ac:dyDescent="0.25">
      <c r="A69" s="10">
        <v>1065</v>
      </c>
      <c r="B69" t="s">
        <v>16</v>
      </c>
      <c r="C69" t="s">
        <v>30</v>
      </c>
      <c r="D69" t="s">
        <v>29</v>
      </c>
      <c r="E69" s="11">
        <v>19.989999999999998</v>
      </c>
      <c r="F69" s="11">
        <v>17.989999999999998</v>
      </c>
      <c r="G69" s="11">
        <v>16.989999999999998</v>
      </c>
      <c r="H69" s="11">
        <v>15.99</v>
      </c>
      <c r="I69">
        <v>11</v>
      </c>
      <c r="J69">
        <v>2</v>
      </c>
      <c r="K69">
        <v>11</v>
      </c>
      <c r="L69">
        <f t="shared" si="0"/>
        <v>9</v>
      </c>
      <c r="M69" t="s">
        <v>19</v>
      </c>
      <c r="N69" s="11">
        <v>10.774710000000002</v>
      </c>
    </row>
    <row r="70" spans="1:14" x14ac:dyDescent="0.25">
      <c r="A70" s="10">
        <v>1066</v>
      </c>
      <c r="B70" s="18" t="s">
        <v>22</v>
      </c>
      <c r="C70" t="s">
        <v>17</v>
      </c>
      <c r="D70" t="s">
        <v>29</v>
      </c>
      <c r="E70" s="11">
        <v>29.99</v>
      </c>
      <c r="F70" s="11">
        <v>26.99</v>
      </c>
      <c r="G70" s="11">
        <v>24.99</v>
      </c>
      <c r="H70" s="11">
        <v>22.99</v>
      </c>
      <c r="I70">
        <v>4</v>
      </c>
      <c r="J70">
        <v>8</v>
      </c>
      <c r="K70">
        <v>8</v>
      </c>
      <c r="L70">
        <f t="shared" ref="L70:L117" si="1">IF((I70-J70)&lt;0,0,I70-J70)</f>
        <v>0</v>
      </c>
      <c r="M70" t="s">
        <v>25</v>
      </c>
      <c r="N70" s="11">
        <v>13.73542</v>
      </c>
    </row>
    <row r="71" spans="1:14" x14ac:dyDescent="0.25">
      <c r="A71" s="10">
        <v>1067</v>
      </c>
      <c r="B71" s="18" t="s">
        <v>22</v>
      </c>
      <c r="C71" t="s">
        <v>23</v>
      </c>
      <c r="D71" t="s">
        <v>29</v>
      </c>
      <c r="E71" s="11">
        <v>29.99</v>
      </c>
      <c r="F71" s="11">
        <v>26.99</v>
      </c>
      <c r="G71" s="11">
        <v>24.99</v>
      </c>
      <c r="H71" s="11">
        <v>22.99</v>
      </c>
      <c r="I71">
        <v>15</v>
      </c>
      <c r="J71">
        <v>8</v>
      </c>
      <c r="K71">
        <v>2</v>
      </c>
      <c r="L71">
        <f t="shared" si="1"/>
        <v>7</v>
      </c>
      <c r="M71" t="s">
        <v>25</v>
      </c>
      <c r="N71" s="11">
        <v>13.78542</v>
      </c>
    </row>
    <row r="72" spans="1:14" x14ac:dyDescent="0.25">
      <c r="A72" s="10">
        <v>1068</v>
      </c>
      <c r="B72" s="18" t="s">
        <v>22</v>
      </c>
      <c r="C72" t="s">
        <v>21</v>
      </c>
      <c r="D72" t="s">
        <v>29</v>
      </c>
      <c r="E72" s="11">
        <v>29.99</v>
      </c>
      <c r="F72" s="11">
        <v>26.99</v>
      </c>
      <c r="G72" s="11">
        <v>24.99</v>
      </c>
      <c r="H72" s="11">
        <v>22.99</v>
      </c>
      <c r="I72">
        <v>39</v>
      </c>
      <c r="J72">
        <v>7</v>
      </c>
      <c r="K72">
        <v>11</v>
      </c>
      <c r="L72">
        <f t="shared" si="1"/>
        <v>32</v>
      </c>
      <c r="M72" t="s">
        <v>25</v>
      </c>
      <c r="N72" s="11">
        <v>13.835420000000001</v>
      </c>
    </row>
    <row r="73" spans="1:14" x14ac:dyDescent="0.25">
      <c r="A73" s="10">
        <v>1069</v>
      </c>
      <c r="B73" s="18" t="s">
        <v>22</v>
      </c>
      <c r="C73" t="s">
        <v>28</v>
      </c>
      <c r="D73" t="s">
        <v>29</v>
      </c>
      <c r="E73" s="11">
        <v>29.99</v>
      </c>
      <c r="F73" s="11">
        <v>26.99</v>
      </c>
      <c r="G73" s="11">
        <v>24.99</v>
      </c>
      <c r="H73" s="11">
        <v>22.99</v>
      </c>
      <c r="I73">
        <v>34</v>
      </c>
      <c r="J73">
        <v>6</v>
      </c>
      <c r="K73">
        <v>5</v>
      </c>
      <c r="L73">
        <f t="shared" si="1"/>
        <v>28</v>
      </c>
      <c r="M73" t="s">
        <v>25</v>
      </c>
      <c r="N73" s="11">
        <v>13.885420000000002</v>
      </c>
    </row>
    <row r="74" spans="1:14" x14ac:dyDescent="0.25">
      <c r="A74" s="10">
        <v>1070</v>
      </c>
      <c r="B74" s="18" t="s">
        <v>22</v>
      </c>
      <c r="C74" t="s">
        <v>30</v>
      </c>
      <c r="D74" t="s">
        <v>29</v>
      </c>
      <c r="E74" s="11">
        <v>29.99</v>
      </c>
      <c r="F74" s="11">
        <v>26.99</v>
      </c>
      <c r="G74" s="11">
        <v>24.99</v>
      </c>
      <c r="H74" s="11">
        <v>22.99</v>
      </c>
      <c r="I74">
        <v>34</v>
      </c>
      <c r="J74">
        <v>6</v>
      </c>
      <c r="K74">
        <v>5</v>
      </c>
      <c r="L74">
        <f t="shared" si="1"/>
        <v>28</v>
      </c>
      <c r="M74" t="s">
        <v>25</v>
      </c>
      <c r="N74" s="11">
        <v>13.935420000000002</v>
      </c>
    </row>
    <row r="75" spans="1:14" x14ac:dyDescent="0.25">
      <c r="A75" s="10">
        <v>1071</v>
      </c>
      <c r="B75" s="18" t="s">
        <v>20</v>
      </c>
      <c r="C75" t="s">
        <v>17</v>
      </c>
      <c r="D75" t="s">
        <v>29</v>
      </c>
      <c r="E75" s="11">
        <v>12.99</v>
      </c>
      <c r="F75" s="11">
        <v>11.99</v>
      </c>
      <c r="G75" s="11">
        <v>10.99</v>
      </c>
      <c r="H75" s="11">
        <v>9.99</v>
      </c>
      <c r="I75">
        <v>26</v>
      </c>
      <c r="J75">
        <v>5</v>
      </c>
      <c r="K75">
        <v>0</v>
      </c>
      <c r="L75">
        <f t="shared" si="1"/>
        <v>21</v>
      </c>
      <c r="M75" t="s">
        <v>19</v>
      </c>
      <c r="N75" s="11">
        <v>6.2871600000000001</v>
      </c>
    </row>
    <row r="76" spans="1:14" x14ac:dyDescent="0.25">
      <c r="A76" s="10">
        <v>1072</v>
      </c>
      <c r="B76" s="18" t="s">
        <v>20</v>
      </c>
      <c r="C76" t="s">
        <v>23</v>
      </c>
      <c r="D76" t="s">
        <v>29</v>
      </c>
      <c r="E76" s="11">
        <v>12.99</v>
      </c>
      <c r="F76" s="11">
        <v>11.99</v>
      </c>
      <c r="G76" s="11">
        <v>10.99</v>
      </c>
      <c r="H76" s="11">
        <v>9.99</v>
      </c>
      <c r="I76">
        <v>34</v>
      </c>
      <c r="J76">
        <v>3</v>
      </c>
      <c r="K76">
        <v>4</v>
      </c>
      <c r="L76">
        <f t="shared" si="1"/>
        <v>31</v>
      </c>
      <c r="M76" t="s">
        <v>19</v>
      </c>
      <c r="N76" s="11">
        <v>6.3371599999999999</v>
      </c>
    </row>
    <row r="77" spans="1:14" x14ac:dyDescent="0.25">
      <c r="A77" s="10">
        <v>1073</v>
      </c>
      <c r="B77" s="18" t="s">
        <v>20</v>
      </c>
      <c r="C77" t="s">
        <v>21</v>
      </c>
      <c r="D77" t="s">
        <v>29</v>
      </c>
      <c r="E77" s="11">
        <v>12.99</v>
      </c>
      <c r="F77" s="11">
        <v>11.99</v>
      </c>
      <c r="G77" s="11">
        <v>10.99</v>
      </c>
      <c r="H77" s="11">
        <v>9.99</v>
      </c>
      <c r="I77">
        <v>36</v>
      </c>
      <c r="J77">
        <v>0</v>
      </c>
      <c r="K77">
        <v>10</v>
      </c>
      <c r="L77">
        <f t="shared" si="1"/>
        <v>36</v>
      </c>
      <c r="M77" t="s">
        <v>19</v>
      </c>
      <c r="N77" s="11">
        <v>6.3871599999999997</v>
      </c>
    </row>
    <row r="78" spans="1:14" x14ac:dyDescent="0.25">
      <c r="A78" s="10">
        <v>1074</v>
      </c>
      <c r="B78" s="18" t="s">
        <v>20</v>
      </c>
      <c r="C78" t="s">
        <v>28</v>
      </c>
      <c r="D78" t="s">
        <v>29</v>
      </c>
      <c r="E78" s="11">
        <v>12.99</v>
      </c>
      <c r="F78" s="11">
        <v>11.99</v>
      </c>
      <c r="G78" s="11">
        <v>10.99</v>
      </c>
      <c r="H78" s="11">
        <v>9.99</v>
      </c>
      <c r="I78">
        <v>13</v>
      </c>
      <c r="J78">
        <v>1</v>
      </c>
      <c r="K78">
        <v>3</v>
      </c>
      <c r="L78">
        <f t="shared" si="1"/>
        <v>12</v>
      </c>
      <c r="M78" t="s">
        <v>19</v>
      </c>
      <c r="N78" s="11">
        <v>6.4371599999999995</v>
      </c>
    </row>
    <row r="79" spans="1:14" x14ac:dyDescent="0.25">
      <c r="A79" s="10">
        <v>1075</v>
      </c>
      <c r="B79" s="18" t="s">
        <v>20</v>
      </c>
      <c r="C79" t="s">
        <v>30</v>
      </c>
      <c r="D79" t="s">
        <v>29</v>
      </c>
      <c r="E79" s="11">
        <v>19.989999999999998</v>
      </c>
      <c r="F79" s="11">
        <v>17.989999999999998</v>
      </c>
      <c r="G79" s="11">
        <v>16.989999999999998</v>
      </c>
      <c r="H79" s="11">
        <v>15.99</v>
      </c>
      <c r="I79">
        <v>28</v>
      </c>
      <c r="J79">
        <v>1</v>
      </c>
      <c r="K79">
        <v>4</v>
      </c>
      <c r="L79">
        <f t="shared" si="1"/>
        <v>27</v>
      </c>
      <c r="M79" t="s">
        <v>19</v>
      </c>
      <c r="N79" s="11">
        <v>6.4871599999999994</v>
      </c>
    </row>
    <row r="80" spans="1:14" x14ac:dyDescent="0.25">
      <c r="A80" s="10">
        <v>1076</v>
      </c>
      <c r="B80" s="19" t="s">
        <v>27</v>
      </c>
      <c r="C80" t="s">
        <v>17</v>
      </c>
      <c r="D80" t="s">
        <v>29</v>
      </c>
      <c r="E80" s="11">
        <v>19.989999999999998</v>
      </c>
      <c r="F80" s="11">
        <v>17.989999999999998</v>
      </c>
      <c r="G80" s="11">
        <v>16.989999999999998</v>
      </c>
      <c r="H80" s="11">
        <v>15.99</v>
      </c>
      <c r="I80">
        <v>20</v>
      </c>
      <c r="J80">
        <v>6</v>
      </c>
      <c r="K80">
        <v>9</v>
      </c>
      <c r="L80">
        <f t="shared" si="1"/>
        <v>14</v>
      </c>
      <c r="M80" t="s">
        <v>25</v>
      </c>
      <c r="N80" s="11">
        <v>8.1359299999999983</v>
      </c>
    </row>
    <row r="81" spans="1:14" x14ac:dyDescent="0.25">
      <c r="A81" s="10">
        <v>1077</v>
      </c>
      <c r="B81" s="19" t="s">
        <v>27</v>
      </c>
      <c r="C81" t="s">
        <v>23</v>
      </c>
      <c r="D81" t="s">
        <v>29</v>
      </c>
      <c r="E81" s="11">
        <v>19.989999999999998</v>
      </c>
      <c r="F81" s="11">
        <v>17.989999999999998</v>
      </c>
      <c r="G81" s="11">
        <v>16.989999999999998</v>
      </c>
      <c r="H81" s="11">
        <v>15.99</v>
      </c>
      <c r="I81">
        <v>36</v>
      </c>
      <c r="J81">
        <v>7</v>
      </c>
      <c r="K81">
        <v>0</v>
      </c>
      <c r="L81">
        <f t="shared" si="1"/>
        <v>29</v>
      </c>
      <c r="M81" t="s">
        <v>25</v>
      </c>
      <c r="N81" s="11">
        <v>8.185929999999999</v>
      </c>
    </row>
    <row r="82" spans="1:14" x14ac:dyDescent="0.25">
      <c r="A82" s="10">
        <v>1078</v>
      </c>
      <c r="B82" s="19" t="s">
        <v>27</v>
      </c>
      <c r="C82" t="s">
        <v>21</v>
      </c>
      <c r="D82" t="s">
        <v>29</v>
      </c>
      <c r="E82" s="11">
        <v>19.989999999999998</v>
      </c>
      <c r="F82" s="11">
        <v>17.989999999999998</v>
      </c>
      <c r="G82" s="11">
        <v>16.989999999999998</v>
      </c>
      <c r="H82" s="11">
        <v>15.99</v>
      </c>
      <c r="I82">
        <v>31</v>
      </c>
      <c r="J82">
        <v>2</v>
      </c>
      <c r="K82">
        <v>11</v>
      </c>
      <c r="L82">
        <f t="shared" si="1"/>
        <v>29</v>
      </c>
      <c r="M82" t="s">
        <v>25</v>
      </c>
      <c r="N82" s="11">
        <v>8.2359299999999998</v>
      </c>
    </row>
    <row r="83" spans="1:14" x14ac:dyDescent="0.25">
      <c r="A83" s="10">
        <v>1079</v>
      </c>
      <c r="B83" s="19" t="s">
        <v>27</v>
      </c>
      <c r="C83" t="s">
        <v>28</v>
      </c>
      <c r="D83" t="s">
        <v>29</v>
      </c>
      <c r="E83" s="11">
        <v>19.989999999999998</v>
      </c>
      <c r="F83" s="11">
        <v>17.989999999999998</v>
      </c>
      <c r="G83" s="11">
        <v>16.989999999999998</v>
      </c>
      <c r="H83" s="11">
        <v>15.99</v>
      </c>
      <c r="I83">
        <v>5</v>
      </c>
      <c r="J83">
        <v>4</v>
      </c>
      <c r="K83">
        <v>3</v>
      </c>
      <c r="L83">
        <f t="shared" si="1"/>
        <v>1</v>
      </c>
      <c r="M83" t="s">
        <v>25</v>
      </c>
      <c r="N83" s="11">
        <v>8.2859300000000005</v>
      </c>
    </row>
    <row r="84" spans="1:14" x14ac:dyDescent="0.25">
      <c r="A84" s="10">
        <v>1080</v>
      </c>
      <c r="B84" s="19" t="s">
        <v>27</v>
      </c>
      <c r="C84" t="s">
        <v>30</v>
      </c>
      <c r="D84" t="s">
        <v>29</v>
      </c>
      <c r="E84" s="11">
        <v>19.989999999999998</v>
      </c>
      <c r="F84" s="11">
        <v>17.989999999999998</v>
      </c>
      <c r="G84" s="11">
        <v>16.989999999999998</v>
      </c>
      <c r="H84" s="11">
        <v>15.99</v>
      </c>
      <c r="I84">
        <v>14</v>
      </c>
      <c r="J84">
        <v>2</v>
      </c>
      <c r="K84">
        <v>6</v>
      </c>
      <c r="L84">
        <f t="shared" si="1"/>
        <v>12</v>
      </c>
      <c r="M84" t="s">
        <v>25</v>
      </c>
      <c r="N84" s="11">
        <v>8.3359300000000012</v>
      </c>
    </row>
    <row r="85" spans="1:14" x14ac:dyDescent="0.25">
      <c r="A85" s="10">
        <v>1081</v>
      </c>
      <c r="B85" t="s">
        <v>16</v>
      </c>
      <c r="C85" t="s">
        <v>17</v>
      </c>
      <c r="D85" t="s">
        <v>31</v>
      </c>
      <c r="E85" s="11">
        <v>19.989999999999998</v>
      </c>
      <c r="F85" s="11">
        <v>17.989999999999998</v>
      </c>
      <c r="G85" s="11">
        <v>16.989999999999998</v>
      </c>
      <c r="H85" s="11">
        <v>15.99</v>
      </c>
      <c r="I85">
        <v>36</v>
      </c>
      <c r="J85">
        <v>7</v>
      </c>
      <c r="K85">
        <v>7</v>
      </c>
      <c r="L85">
        <f t="shared" si="1"/>
        <v>29</v>
      </c>
      <c r="M85" t="s">
        <v>19</v>
      </c>
      <c r="N85" s="11">
        <v>9.9750099999999993</v>
      </c>
    </row>
    <row r="86" spans="1:14" x14ac:dyDescent="0.25">
      <c r="A86" s="10">
        <v>1082</v>
      </c>
      <c r="B86" t="s">
        <v>16</v>
      </c>
      <c r="C86" t="s">
        <v>23</v>
      </c>
      <c r="D86" t="s">
        <v>31</v>
      </c>
      <c r="E86" s="11">
        <v>19.989999999999998</v>
      </c>
      <c r="F86" s="11">
        <v>17.989999999999998</v>
      </c>
      <c r="G86" s="11">
        <v>16.989999999999998</v>
      </c>
      <c r="H86" s="11">
        <v>15.99</v>
      </c>
      <c r="I86">
        <v>2</v>
      </c>
      <c r="J86">
        <v>8</v>
      </c>
      <c r="K86">
        <v>12</v>
      </c>
      <c r="L86">
        <f t="shared" si="1"/>
        <v>0</v>
      </c>
      <c r="M86" t="s">
        <v>19</v>
      </c>
      <c r="N86" s="11">
        <v>10.02501</v>
      </c>
    </row>
    <row r="87" spans="1:14" x14ac:dyDescent="0.25">
      <c r="A87" s="10">
        <v>1083</v>
      </c>
      <c r="B87" t="s">
        <v>16</v>
      </c>
      <c r="C87" t="s">
        <v>21</v>
      </c>
      <c r="D87" t="s">
        <v>31</v>
      </c>
      <c r="E87" s="11">
        <v>19.989999999999998</v>
      </c>
      <c r="F87" s="11">
        <v>17.989999999999998</v>
      </c>
      <c r="G87" s="11">
        <v>16.989999999999998</v>
      </c>
      <c r="H87" s="11">
        <v>15.99</v>
      </c>
      <c r="I87">
        <v>26</v>
      </c>
      <c r="J87">
        <v>3</v>
      </c>
      <c r="K87">
        <v>7</v>
      </c>
      <c r="L87">
        <f t="shared" si="1"/>
        <v>23</v>
      </c>
      <c r="M87" t="s">
        <v>19</v>
      </c>
      <c r="N87" s="11">
        <v>10.075010000000001</v>
      </c>
    </row>
    <row r="88" spans="1:14" x14ac:dyDescent="0.25">
      <c r="A88" s="10">
        <v>1084</v>
      </c>
      <c r="B88" t="s">
        <v>16</v>
      </c>
      <c r="C88" t="s">
        <v>28</v>
      </c>
      <c r="D88" t="s">
        <v>31</v>
      </c>
      <c r="E88" s="11">
        <v>19.989999999999998</v>
      </c>
      <c r="F88" s="11">
        <v>17.989999999999998</v>
      </c>
      <c r="G88" s="11">
        <v>16.989999999999998</v>
      </c>
      <c r="H88" s="11">
        <v>15.99</v>
      </c>
      <c r="I88">
        <v>38</v>
      </c>
      <c r="J88">
        <v>4</v>
      </c>
      <c r="K88">
        <v>7</v>
      </c>
      <c r="L88">
        <f t="shared" si="1"/>
        <v>34</v>
      </c>
      <c r="M88" t="s">
        <v>19</v>
      </c>
      <c r="N88" s="11">
        <v>10.125010000000001</v>
      </c>
    </row>
    <row r="89" spans="1:14" x14ac:dyDescent="0.25">
      <c r="A89" s="10">
        <v>1085</v>
      </c>
      <c r="B89" t="s">
        <v>16</v>
      </c>
      <c r="C89" t="s">
        <v>30</v>
      </c>
      <c r="D89" t="s">
        <v>31</v>
      </c>
      <c r="E89" s="11">
        <v>19.989999999999998</v>
      </c>
      <c r="F89" s="11">
        <v>17.989999999999998</v>
      </c>
      <c r="G89" s="11">
        <v>16.989999999999998</v>
      </c>
      <c r="H89" s="11">
        <v>15.99</v>
      </c>
      <c r="I89">
        <v>27</v>
      </c>
      <c r="J89">
        <v>7</v>
      </c>
      <c r="K89">
        <v>9</v>
      </c>
      <c r="L89">
        <f t="shared" si="1"/>
        <v>20</v>
      </c>
      <c r="M89" t="s">
        <v>19</v>
      </c>
      <c r="N89" s="11">
        <v>10.175010000000002</v>
      </c>
    </row>
    <row r="90" spans="1:14" x14ac:dyDescent="0.25">
      <c r="A90" s="10">
        <v>1086</v>
      </c>
      <c r="B90" s="18" t="s">
        <v>22</v>
      </c>
      <c r="C90" t="s">
        <v>17</v>
      </c>
      <c r="D90" t="s">
        <v>31</v>
      </c>
      <c r="E90" s="11">
        <v>29.99</v>
      </c>
      <c r="F90" s="11">
        <v>26.99</v>
      </c>
      <c r="G90" s="11">
        <v>24.99</v>
      </c>
      <c r="H90" s="11">
        <v>22.99</v>
      </c>
      <c r="I90">
        <v>25</v>
      </c>
      <c r="J90">
        <v>3</v>
      </c>
      <c r="K90">
        <v>6</v>
      </c>
      <c r="L90">
        <f t="shared" si="1"/>
        <v>22</v>
      </c>
      <c r="M90" t="s">
        <v>25</v>
      </c>
      <c r="N90" s="11">
        <v>16.824390000000001</v>
      </c>
    </row>
    <row r="91" spans="1:14" x14ac:dyDescent="0.25">
      <c r="A91" s="10">
        <v>1087</v>
      </c>
      <c r="B91" s="18" t="s">
        <v>22</v>
      </c>
      <c r="C91" t="s">
        <v>23</v>
      </c>
      <c r="D91" t="s">
        <v>31</v>
      </c>
      <c r="E91" s="11">
        <v>29.99</v>
      </c>
      <c r="F91" s="11">
        <v>26.99</v>
      </c>
      <c r="G91" s="11">
        <v>24.99</v>
      </c>
      <c r="H91" s="11">
        <v>22.99</v>
      </c>
      <c r="I91">
        <v>34</v>
      </c>
      <c r="J91">
        <v>4</v>
      </c>
      <c r="K91">
        <v>9</v>
      </c>
      <c r="L91">
        <f t="shared" si="1"/>
        <v>30</v>
      </c>
      <c r="M91" t="s">
        <v>25</v>
      </c>
      <c r="N91" s="11">
        <v>16.874390000000002</v>
      </c>
    </row>
    <row r="92" spans="1:14" x14ac:dyDescent="0.25">
      <c r="A92" s="10">
        <v>1088</v>
      </c>
      <c r="B92" s="18" t="s">
        <v>22</v>
      </c>
      <c r="C92" t="s">
        <v>21</v>
      </c>
      <c r="D92" t="s">
        <v>31</v>
      </c>
      <c r="E92" s="11">
        <v>29.99</v>
      </c>
      <c r="F92" s="11">
        <v>26.99</v>
      </c>
      <c r="G92" s="11">
        <v>24.99</v>
      </c>
      <c r="H92" s="11">
        <v>22.99</v>
      </c>
      <c r="I92">
        <v>32</v>
      </c>
      <c r="J92">
        <v>3</v>
      </c>
      <c r="K92">
        <v>2</v>
      </c>
      <c r="L92">
        <f t="shared" si="1"/>
        <v>29</v>
      </c>
      <c r="M92" t="s">
        <v>25</v>
      </c>
      <c r="N92" s="11">
        <v>16.924390000000002</v>
      </c>
    </row>
    <row r="93" spans="1:14" x14ac:dyDescent="0.25">
      <c r="A93" s="10">
        <v>1089</v>
      </c>
      <c r="B93" s="18" t="s">
        <v>22</v>
      </c>
      <c r="C93" t="s">
        <v>28</v>
      </c>
      <c r="D93" t="s">
        <v>31</v>
      </c>
      <c r="E93" s="11">
        <v>29.99</v>
      </c>
      <c r="F93" s="11">
        <v>26.99</v>
      </c>
      <c r="G93" s="11">
        <v>24.99</v>
      </c>
      <c r="H93" s="11">
        <v>22.99</v>
      </c>
      <c r="I93">
        <v>9</v>
      </c>
      <c r="J93">
        <v>8</v>
      </c>
      <c r="K93">
        <v>10</v>
      </c>
      <c r="L93">
        <f t="shared" si="1"/>
        <v>1</v>
      </c>
      <c r="M93" t="s">
        <v>25</v>
      </c>
      <c r="N93" s="11">
        <v>16.974390000000003</v>
      </c>
    </row>
    <row r="94" spans="1:14" x14ac:dyDescent="0.25">
      <c r="A94" s="10">
        <v>1090</v>
      </c>
      <c r="B94" s="18" t="s">
        <v>22</v>
      </c>
      <c r="C94" t="s">
        <v>30</v>
      </c>
      <c r="D94" t="s">
        <v>31</v>
      </c>
      <c r="E94" s="11">
        <v>29.99</v>
      </c>
      <c r="F94" s="11">
        <v>26.99</v>
      </c>
      <c r="G94" s="11">
        <v>24.99</v>
      </c>
      <c r="H94" s="11">
        <v>22.99</v>
      </c>
      <c r="I94">
        <v>13</v>
      </c>
      <c r="J94">
        <v>4</v>
      </c>
      <c r="K94">
        <v>5</v>
      </c>
      <c r="L94">
        <f t="shared" si="1"/>
        <v>9</v>
      </c>
      <c r="M94" t="s">
        <v>25</v>
      </c>
      <c r="N94" s="11">
        <v>17.024390000000004</v>
      </c>
    </row>
    <row r="95" spans="1:14" x14ac:dyDescent="0.25">
      <c r="A95" s="10">
        <v>1091</v>
      </c>
      <c r="B95" s="18" t="s">
        <v>20</v>
      </c>
      <c r="C95" t="s">
        <v>17</v>
      </c>
      <c r="D95" t="s">
        <v>31</v>
      </c>
      <c r="E95" s="11">
        <v>12.99</v>
      </c>
      <c r="F95" s="11">
        <v>11.99</v>
      </c>
      <c r="G95" s="11">
        <v>10.99</v>
      </c>
      <c r="H95" s="11">
        <v>9.99</v>
      </c>
      <c r="I95">
        <v>18</v>
      </c>
      <c r="J95">
        <v>7</v>
      </c>
      <c r="K95">
        <v>0</v>
      </c>
      <c r="L95">
        <f t="shared" si="1"/>
        <v>11</v>
      </c>
      <c r="M95" t="s">
        <v>19</v>
      </c>
      <c r="N95" s="11">
        <v>7.196460000000001</v>
      </c>
    </row>
    <row r="96" spans="1:14" x14ac:dyDescent="0.25">
      <c r="A96" s="10">
        <v>1092</v>
      </c>
      <c r="B96" s="18" t="s">
        <v>20</v>
      </c>
      <c r="C96" t="s">
        <v>23</v>
      </c>
      <c r="D96" t="s">
        <v>31</v>
      </c>
      <c r="E96" s="11">
        <v>12.99</v>
      </c>
      <c r="F96" s="11">
        <v>11.99</v>
      </c>
      <c r="G96" s="11">
        <v>10.99</v>
      </c>
      <c r="H96" s="11">
        <v>9.99</v>
      </c>
      <c r="I96">
        <v>7</v>
      </c>
      <c r="J96">
        <v>3</v>
      </c>
      <c r="K96">
        <v>11</v>
      </c>
      <c r="L96">
        <f t="shared" si="1"/>
        <v>4</v>
      </c>
      <c r="M96" t="s">
        <v>19</v>
      </c>
      <c r="N96" s="11">
        <v>7.2464600000000008</v>
      </c>
    </row>
    <row r="97" spans="1:14" x14ac:dyDescent="0.25">
      <c r="A97" s="10">
        <v>1093</v>
      </c>
      <c r="B97" s="18" t="s">
        <v>20</v>
      </c>
      <c r="C97" t="s">
        <v>21</v>
      </c>
      <c r="D97" t="s">
        <v>31</v>
      </c>
      <c r="E97" s="11">
        <v>12.99</v>
      </c>
      <c r="F97" s="11">
        <v>11.99</v>
      </c>
      <c r="G97" s="11">
        <v>10.99</v>
      </c>
      <c r="H97" s="11">
        <v>9.99</v>
      </c>
      <c r="I97">
        <v>21</v>
      </c>
      <c r="J97">
        <v>0</v>
      </c>
      <c r="K97">
        <v>6</v>
      </c>
      <c r="L97">
        <f t="shared" si="1"/>
        <v>21</v>
      </c>
      <c r="M97" t="s">
        <v>19</v>
      </c>
      <c r="N97" s="11">
        <v>7.2964600000000006</v>
      </c>
    </row>
    <row r="98" spans="1:14" x14ac:dyDescent="0.25">
      <c r="A98" s="10">
        <v>1094</v>
      </c>
      <c r="B98" s="18" t="s">
        <v>20</v>
      </c>
      <c r="C98" t="s">
        <v>28</v>
      </c>
      <c r="D98" t="s">
        <v>31</v>
      </c>
      <c r="E98" s="11">
        <v>12.99</v>
      </c>
      <c r="F98" s="11">
        <v>11.99</v>
      </c>
      <c r="G98" s="11">
        <v>10.99</v>
      </c>
      <c r="H98" s="11">
        <v>9.99</v>
      </c>
      <c r="I98">
        <v>7</v>
      </c>
      <c r="J98">
        <v>6</v>
      </c>
      <c r="K98">
        <v>7</v>
      </c>
      <c r="L98">
        <f t="shared" si="1"/>
        <v>1</v>
      </c>
      <c r="M98" t="s">
        <v>19</v>
      </c>
      <c r="N98" s="11">
        <v>7.3464600000000004</v>
      </c>
    </row>
    <row r="99" spans="1:14" x14ac:dyDescent="0.25">
      <c r="A99" s="10">
        <v>1095</v>
      </c>
      <c r="B99" s="18" t="s">
        <v>20</v>
      </c>
      <c r="C99" t="s">
        <v>30</v>
      </c>
      <c r="D99" t="s">
        <v>31</v>
      </c>
      <c r="E99" s="11">
        <v>19.989999999999998</v>
      </c>
      <c r="F99" s="11">
        <v>17.989999999999998</v>
      </c>
      <c r="G99" s="11">
        <v>16.989999999999998</v>
      </c>
      <c r="H99" s="11">
        <v>15.99</v>
      </c>
      <c r="I99">
        <v>36</v>
      </c>
      <c r="J99">
        <v>3</v>
      </c>
      <c r="K99">
        <v>0</v>
      </c>
      <c r="L99">
        <f t="shared" si="1"/>
        <v>33</v>
      </c>
      <c r="M99" t="s">
        <v>19</v>
      </c>
      <c r="N99" s="11">
        <v>7.3964600000000003</v>
      </c>
    </row>
    <row r="100" spans="1:14" x14ac:dyDescent="0.25">
      <c r="A100" s="10">
        <v>1096</v>
      </c>
      <c r="B100" s="19" t="s">
        <v>27</v>
      </c>
      <c r="C100" t="s">
        <v>17</v>
      </c>
      <c r="D100" t="s">
        <v>31</v>
      </c>
      <c r="E100" s="11">
        <v>19.989999999999998</v>
      </c>
      <c r="F100" s="11">
        <v>17.989999999999998</v>
      </c>
      <c r="G100" s="11">
        <v>16.989999999999998</v>
      </c>
      <c r="H100" s="11">
        <v>15.99</v>
      </c>
      <c r="I100">
        <v>35</v>
      </c>
      <c r="J100">
        <v>5</v>
      </c>
      <c r="K100">
        <v>12</v>
      </c>
      <c r="L100">
        <f t="shared" si="1"/>
        <v>30</v>
      </c>
      <c r="M100" t="s">
        <v>25</v>
      </c>
      <c r="N100" s="11">
        <v>10.194899999999999</v>
      </c>
    </row>
    <row r="101" spans="1:14" x14ac:dyDescent="0.25">
      <c r="A101" s="10">
        <v>1097</v>
      </c>
      <c r="B101" s="19" t="s">
        <v>27</v>
      </c>
      <c r="C101" t="s">
        <v>23</v>
      </c>
      <c r="D101" t="s">
        <v>31</v>
      </c>
      <c r="E101" s="11">
        <v>19.989999999999998</v>
      </c>
      <c r="F101" s="11">
        <v>17.989999999999998</v>
      </c>
      <c r="G101" s="11">
        <v>16.989999999999998</v>
      </c>
      <c r="H101" s="11">
        <v>15.99</v>
      </c>
      <c r="I101">
        <v>25</v>
      </c>
      <c r="J101">
        <v>7</v>
      </c>
      <c r="K101">
        <v>6</v>
      </c>
      <c r="L101">
        <f t="shared" si="1"/>
        <v>18</v>
      </c>
      <c r="M101" t="s">
        <v>25</v>
      </c>
      <c r="N101" s="11">
        <v>10.244899999999999</v>
      </c>
    </row>
    <row r="102" spans="1:14" x14ac:dyDescent="0.25">
      <c r="A102" s="10">
        <v>1098</v>
      </c>
      <c r="B102" s="19" t="s">
        <v>27</v>
      </c>
      <c r="C102" t="s">
        <v>21</v>
      </c>
      <c r="D102" t="s">
        <v>31</v>
      </c>
      <c r="E102" s="11">
        <v>19.989999999999998</v>
      </c>
      <c r="F102" s="11">
        <v>17.989999999999998</v>
      </c>
      <c r="G102" s="11">
        <v>16.989999999999998</v>
      </c>
      <c r="H102" s="11">
        <v>15.99</v>
      </c>
      <c r="I102">
        <v>25</v>
      </c>
      <c r="J102">
        <v>0</v>
      </c>
      <c r="K102">
        <v>0</v>
      </c>
      <c r="L102">
        <f t="shared" si="1"/>
        <v>25</v>
      </c>
      <c r="M102" t="s">
        <v>25</v>
      </c>
      <c r="N102" s="11">
        <v>10.2949</v>
      </c>
    </row>
    <row r="103" spans="1:14" x14ac:dyDescent="0.25">
      <c r="A103" s="10">
        <v>1099</v>
      </c>
      <c r="B103" s="19" t="s">
        <v>27</v>
      </c>
      <c r="C103" t="s">
        <v>28</v>
      </c>
      <c r="D103" t="s">
        <v>31</v>
      </c>
      <c r="E103" s="11">
        <v>19.989999999999998</v>
      </c>
      <c r="F103" s="11">
        <v>17.989999999999998</v>
      </c>
      <c r="G103" s="11">
        <v>16.989999999999998</v>
      </c>
      <c r="H103" s="11">
        <v>15.99</v>
      </c>
      <c r="I103">
        <v>2</v>
      </c>
      <c r="J103">
        <v>6</v>
      </c>
      <c r="K103">
        <v>8</v>
      </c>
      <c r="L103">
        <f t="shared" si="1"/>
        <v>0</v>
      </c>
      <c r="M103" t="s">
        <v>25</v>
      </c>
      <c r="N103" s="11">
        <v>10.344900000000001</v>
      </c>
    </row>
    <row r="104" spans="1:14" x14ac:dyDescent="0.25">
      <c r="A104" s="10">
        <v>1100</v>
      </c>
      <c r="B104" s="19" t="s">
        <v>27</v>
      </c>
      <c r="C104" t="s">
        <v>30</v>
      </c>
      <c r="D104" t="s">
        <v>31</v>
      </c>
      <c r="E104" s="11">
        <v>19.989999999999998</v>
      </c>
      <c r="F104" s="11">
        <v>17.989999999999998</v>
      </c>
      <c r="G104" s="11">
        <v>16.989999999999998</v>
      </c>
      <c r="H104" s="11">
        <v>15.99</v>
      </c>
      <c r="I104">
        <v>19</v>
      </c>
      <c r="J104">
        <v>2</v>
      </c>
      <c r="K104">
        <v>10</v>
      </c>
      <c r="L104">
        <f t="shared" si="1"/>
        <v>17</v>
      </c>
      <c r="M104" t="s">
        <v>25</v>
      </c>
      <c r="N104" s="11">
        <v>10.394900000000002</v>
      </c>
    </row>
    <row r="105" spans="1:14" x14ac:dyDescent="0.25">
      <c r="A105" s="10">
        <v>1101</v>
      </c>
      <c r="B105" t="s">
        <v>16</v>
      </c>
      <c r="C105" t="s">
        <v>17</v>
      </c>
      <c r="D105" t="s">
        <v>31</v>
      </c>
      <c r="E105" s="11">
        <v>19.989999999999998</v>
      </c>
      <c r="F105" s="11">
        <v>17.989999999999998</v>
      </c>
      <c r="G105" s="11">
        <v>16.989999999999998</v>
      </c>
      <c r="H105" s="11">
        <v>15.99</v>
      </c>
      <c r="I105">
        <v>26</v>
      </c>
      <c r="J105">
        <v>1</v>
      </c>
      <c r="K105">
        <v>0</v>
      </c>
      <c r="L105">
        <f t="shared" si="1"/>
        <v>25</v>
      </c>
      <c r="M105" t="s">
        <v>19</v>
      </c>
      <c r="N105" s="11">
        <v>10.53473</v>
      </c>
    </row>
    <row r="106" spans="1:14" x14ac:dyDescent="0.25">
      <c r="A106" s="10">
        <v>1102</v>
      </c>
      <c r="B106" t="s">
        <v>16</v>
      </c>
      <c r="C106" t="s">
        <v>23</v>
      </c>
      <c r="D106" t="s">
        <v>31</v>
      </c>
      <c r="E106" s="11">
        <v>19.989999999999998</v>
      </c>
      <c r="F106" s="11">
        <v>17.989999999999998</v>
      </c>
      <c r="G106" s="11">
        <v>16.989999999999998</v>
      </c>
      <c r="H106" s="11">
        <v>15.99</v>
      </c>
      <c r="I106">
        <v>12</v>
      </c>
      <c r="J106">
        <v>2</v>
      </c>
      <c r="K106">
        <v>5</v>
      </c>
      <c r="L106">
        <f t="shared" si="1"/>
        <v>10</v>
      </c>
      <c r="M106" t="s">
        <v>19</v>
      </c>
      <c r="N106" s="11">
        <v>10.58473</v>
      </c>
    </row>
    <row r="107" spans="1:14" x14ac:dyDescent="0.25">
      <c r="A107" s="10">
        <v>1103</v>
      </c>
      <c r="B107" t="s">
        <v>16</v>
      </c>
      <c r="C107" t="s">
        <v>21</v>
      </c>
      <c r="D107" t="s">
        <v>31</v>
      </c>
      <c r="E107" s="11">
        <v>19.989999999999998</v>
      </c>
      <c r="F107" s="11">
        <v>17.989999999999998</v>
      </c>
      <c r="G107" s="11">
        <v>16.989999999999998</v>
      </c>
      <c r="H107" s="11">
        <v>15.99</v>
      </c>
      <c r="I107">
        <v>14</v>
      </c>
      <c r="J107">
        <v>0</v>
      </c>
      <c r="K107">
        <v>4</v>
      </c>
      <c r="L107">
        <f t="shared" si="1"/>
        <v>14</v>
      </c>
      <c r="M107" t="s">
        <v>19</v>
      </c>
      <c r="N107" s="11">
        <v>10.634730000000001</v>
      </c>
    </row>
    <row r="108" spans="1:14" x14ac:dyDescent="0.25">
      <c r="A108" s="10">
        <v>1104</v>
      </c>
      <c r="B108" t="s">
        <v>16</v>
      </c>
      <c r="C108" t="s">
        <v>28</v>
      </c>
      <c r="D108" t="s">
        <v>31</v>
      </c>
      <c r="E108" s="11">
        <v>19.989999999999998</v>
      </c>
      <c r="F108" s="11">
        <v>17.989999999999998</v>
      </c>
      <c r="G108" s="11">
        <v>16.989999999999998</v>
      </c>
      <c r="H108" s="11">
        <v>15.99</v>
      </c>
      <c r="I108">
        <v>24</v>
      </c>
      <c r="J108">
        <v>6</v>
      </c>
      <c r="K108">
        <v>5</v>
      </c>
      <c r="L108">
        <f t="shared" si="1"/>
        <v>18</v>
      </c>
      <c r="M108" t="s">
        <v>19</v>
      </c>
      <c r="N108" s="11">
        <v>10.684730000000002</v>
      </c>
    </row>
    <row r="109" spans="1:14" x14ac:dyDescent="0.25">
      <c r="A109" s="10">
        <v>1105</v>
      </c>
      <c r="B109" t="s">
        <v>16</v>
      </c>
      <c r="C109" t="s">
        <v>30</v>
      </c>
      <c r="D109" t="s">
        <v>31</v>
      </c>
      <c r="E109" s="11">
        <v>19.989999999999998</v>
      </c>
      <c r="F109" s="11">
        <v>17.989999999999998</v>
      </c>
      <c r="G109" s="11">
        <v>16.989999999999998</v>
      </c>
      <c r="H109" s="11">
        <v>15.99</v>
      </c>
      <c r="I109">
        <v>6</v>
      </c>
      <c r="J109">
        <v>5</v>
      </c>
      <c r="K109">
        <v>12</v>
      </c>
      <c r="L109">
        <f t="shared" si="1"/>
        <v>1</v>
      </c>
      <c r="M109" t="s">
        <v>19</v>
      </c>
      <c r="N109" s="11">
        <v>10.734730000000003</v>
      </c>
    </row>
    <row r="110" spans="1:14" x14ac:dyDescent="0.25">
      <c r="A110" s="10">
        <v>1106</v>
      </c>
      <c r="B110" s="18" t="s">
        <v>22</v>
      </c>
      <c r="C110" t="s">
        <v>17</v>
      </c>
      <c r="D110" t="s">
        <v>31</v>
      </c>
      <c r="E110" s="11">
        <v>29.99</v>
      </c>
      <c r="F110" s="11">
        <v>26.99</v>
      </c>
      <c r="G110" s="11">
        <v>24.99</v>
      </c>
      <c r="H110" s="11">
        <v>22.99</v>
      </c>
      <c r="I110">
        <v>27</v>
      </c>
      <c r="J110">
        <v>6</v>
      </c>
      <c r="K110">
        <v>1</v>
      </c>
      <c r="L110">
        <f t="shared" si="1"/>
        <v>21</v>
      </c>
      <c r="M110" t="s">
        <v>25</v>
      </c>
      <c r="N110" s="11">
        <v>16.134620000000002</v>
      </c>
    </row>
    <row r="111" spans="1:14" x14ac:dyDescent="0.25">
      <c r="A111" s="10">
        <v>1107</v>
      </c>
      <c r="B111" s="18" t="s">
        <v>22</v>
      </c>
      <c r="C111" t="s">
        <v>23</v>
      </c>
      <c r="D111" t="s">
        <v>31</v>
      </c>
      <c r="E111" s="11">
        <v>29.99</v>
      </c>
      <c r="F111" s="11">
        <v>26.99</v>
      </c>
      <c r="G111" s="11">
        <v>24.99</v>
      </c>
      <c r="H111" s="11">
        <v>22.99</v>
      </c>
      <c r="I111">
        <v>11</v>
      </c>
      <c r="J111">
        <v>5</v>
      </c>
      <c r="K111">
        <v>11</v>
      </c>
      <c r="L111">
        <f t="shared" si="1"/>
        <v>6</v>
      </c>
      <c r="M111" t="s">
        <v>25</v>
      </c>
      <c r="N111" s="11">
        <v>16.184620000000002</v>
      </c>
    </row>
    <row r="112" spans="1:14" x14ac:dyDescent="0.25">
      <c r="A112" s="10">
        <v>1108</v>
      </c>
      <c r="B112" s="18" t="s">
        <v>22</v>
      </c>
      <c r="C112" t="s">
        <v>21</v>
      </c>
      <c r="D112" t="s">
        <v>31</v>
      </c>
      <c r="E112" s="11">
        <v>29.99</v>
      </c>
      <c r="F112" s="11">
        <v>26.99</v>
      </c>
      <c r="G112" s="11">
        <v>24.99</v>
      </c>
      <c r="H112" s="11">
        <v>22.99</v>
      </c>
      <c r="I112">
        <v>24</v>
      </c>
      <c r="J112">
        <v>1</v>
      </c>
      <c r="K112">
        <v>3</v>
      </c>
      <c r="L112">
        <f t="shared" si="1"/>
        <v>23</v>
      </c>
      <c r="M112" t="s">
        <v>25</v>
      </c>
      <c r="N112" s="11">
        <v>16.234620000000003</v>
      </c>
    </row>
    <row r="113" spans="1:14" x14ac:dyDescent="0.25">
      <c r="A113" s="10">
        <v>1109</v>
      </c>
      <c r="B113" s="18" t="s">
        <v>22</v>
      </c>
      <c r="C113" t="s">
        <v>28</v>
      </c>
      <c r="D113" t="s">
        <v>31</v>
      </c>
      <c r="E113" s="11">
        <v>29.99</v>
      </c>
      <c r="F113" s="11">
        <v>26.99</v>
      </c>
      <c r="G113" s="11">
        <v>24.99</v>
      </c>
      <c r="H113" s="11">
        <v>22.99</v>
      </c>
      <c r="I113">
        <v>16</v>
      </c>
      <c r="J113">
        <v>4</v>
      </c>
      <c r="K113">
        <v>1</v>
      </c>
      <c r="L113">
        <f t="shared" si="1"/>
        <v>12</v>
      </c>
      <c r="M113" t="s">
        <v>25</v>
      </c>
      <c r="N113" s="11">
        <v>16.284620000000004</v>
      </c>
    </row>
    <row r="114" spans="1:14" x14ac:dyDescent="0.25">
      <c r="A114" s="10">
        <v>1110</v>
      </c>
      <c r="B114" s="18" t="s">
        <v>22</v>
      </c>
      <c r="C114" t="s">
        <v>30</v>
      </c>
      <c r="D114" t="s">
        <v>31</v>
      </c>
      <c r="E114" s="11">
        <v>29.99</v>
      </c>
      <c r="F114" s="11">
        <v>26.99</v>
      </c>
      <c r="G114" s="11">
        <v>24.99</v>
      </c>
      <c r="H114" s="11">
        <v>22.99</v>
      </c>
      <c r="I114">
        <v>13</v>
      </c>
      <c r="J114">
        <v>0</v>
      </c>
      <c r="K114">
        <v>9</v>
      </c>
      <c r="L114">
        <f t="shared" si="1"/>
        <v>13</v>
      </c>
      <c r="M114" t="s">
        <v>25</v>
      </c>
      <c r="N114" s="11">
        <v>16.334620000000005</v>
      </c>
    </row>
  </sheetData>
  <dataValidations disablePrompts="1" count="4">
    <dataValidation type="list" allowBlank="1" showInputMessage="1" showErrorMessage="1" sqref="S5">
      <formula1>$Z$4:$Z$5</formula1>
    </dataValidation>
    <dataValidation type="list" allowBlank="1" showInputMessage="1" showErrorMessage="1" sqref="R5">
      <formula1>$Y$4:$Y$8</formula1>
    </dataValidation>
    <dataValidation type="list" allowBlank="1" showInputMessage="1" showErrorMessage="1" sqref="Q5">
      <formula1>$X$4:$X$8</formula1>
    </dataValidation>
    <dataValidation type="list" allowBlank="1" showInputMessage="1" showErrorMessage="1" sqref="P5">
      <formula1>$W$4:$W$7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 Solution w Data Slicers</vt:lpstr>
      <vt:lpstr>Raw Data and SUMIFS Solution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Carlton Collins</dc:creator>
  <cp:lastModifiedBy>J. Carlton Collins</cp:lastModifiedBy>
  <dcterms:created xsi:type="dcterms:W3CDTF">2013-11-27T23:08:25Z</dcterms:created>
  <dcterms:modified xsi:type="dcterms:W3CDTF">2014-09-11T01:30:58Z</dcterms:modified>
</cp:coreProperties>
</file>